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A48E6803-3723-47D4-B3B8-2ADCE541A4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зчик" sheetId="1" r:id="rId1"/>
    <sheet name="РПД_1год" sheetId="4" r:id="rId2"/>
    <sheet name="Общий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58" i="1" l="1"/>
  <c r="AZ52" i="1"/>
  <c r="AZ50" i="1"/>
  <c r="AZ40" i="1"/>
  <c r="AZ38" i="1"/>
  <c r="AZ44" i="1"/>
  <c r="AV58" i="1" l="1"/>
  <c r="AZ46" i="1" l="1"/>
  <c r="AZ31" i="1" l="1"/>
  <c r="BF20" i="4"/>
  <c r="BF17" i="4"/>
  <c r="BF18" i="4"/>
  <c r="BF19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F46" i="4"/>
  <c r="BF47" i="4"/>
  <c r="BF48" i="4"/>
  <c r="BF49" i="4"/>
  <c r="BF50" i="4"/>
  <c r="BF51" i="4"/>
  <c r="BF52" i="4"/>
  <c r="BF53" i="4"/>
  <c r="BF54" i="4"/>
  <c r="BF55" i="4"/>
  <c r="BF56" i="4"/>
  <c r="BF57" i="4"/>
  <c r="BF58" i="4"/>
  <c r="BF59" i="4"/>
  <c r="BF60" i="4"/>
  <c r="BF61" i="4"/>
  <c r="BF62" i="4"/>
  <c r="BF63" i="4"/>
  <c r="BF64" i="4"/>
  <c r="BF65" i="4"/>
  <c r="BF66" i="4"/>
  <c r="BF67" i="4"/>
  <c r="BF16" i="4"/>
  <c r="BF68" i="4" s="1"/>
  <c r="D57" i="4"/>
  <c r="D49" i="4"/>
  <c r="D48" i="4"/>
  <c r="D38" i="4"/>
  <c r="D36" i="4"/>
  <c r="D34" i="4"/>
  <c r="D32" i="4"/>
  <c r="D30" i="4"/>
  <c r="D28" i="4"/>
  <c r="D16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2" i="1"/>
  <c r="AZ33" i="1"/>
  <c r="AZ34" i="1"/>
  <c r="AZ35" i="1"/>
  <c r="AZ36" i="1"/>
  <c r="AZ37" i="1"/>
  <c r="AZ41" i="1"/>
  <c r="AZ42" i="1"/>
  <c r="AZ43" i="1"/>
  <c r="AZ45" i="1"/>
  <c r="AZ47" i="1"/>
  <c r="AZ48" i="1"/>
  <c r="AZ49" i="1"/>
  <c r="AZ51" i="1"/>
  <c r="AZ53" i="1"/>
  <c r="AZ54" i="1"/>
  <c r="AZ55" i="1"/>
  <c r="AZ56" i="1"/>
  <c r="AZ57" i="1"/>
  <c r="AZ16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F58" i="1"/>
</calcChain>
</file>

<file path=xl/sharedStrings.xml><?xml version="1.0" encoding="utf-8"?>
<sst xmlns="http://schemas.openxmlformats.org/spreadsheetml/2006/main" count="1053" uniqueCount="207">
  <si>
    <t>Курс</t>
  </si>
  <si>
    <t>Индекс</t>
  </si>
  <si>
    <t>Наименование циклов, разделов, дисциплин, профессиональных модулей, МДК, практик</t>
  </si>
  <si>
    <t>Часы</t>
  </si>
  <si>
    <t>Виды учебной нагрузки</t>
  </si>
  <si>
    <t xml:space="preserve">01 сент. - 05 сент. </t>
  </si>
  <si>
    <t xml:space="preserve">07 сент. - 12 сент. </t>
  </si>
  <si>
    <t>14 сент. - 19 сент.</t>
  </si>
  <si>
    <t>21 сент. - 26 сент.</t>
  </si>
  <si>
    <t>28 сент. - 03 окт.</t>
  </si>
  <si>
    <t>05 окт. - 10 окт.</t>
  </si>
  <si>
    <t>12 окт.-17 окт.</t>
  </si>
  <si>
    <t>19 окт. - 24 окт.</t>
  </si>
  <si>
    <t>26 окт.-31 окт.</t>
  </si>
  <si>
    <t>02 нояб.-07 нояб.</t>
  </si>
  <si>
    <t>09 нояб.-14 нояб.</t>
  </si>
  <si>
    <t>16 нояб.-21 нояб.</t>
  </si>
  <si>
    <t>23 нояб.-28 нояб.</t>
  </si>
  <si>
    <t>30 нояб.-05 дек.</t>
  </si>
  <si>
    <t>07 дек.-12 дек.</t>
  </si>
  <si>
    <t>14 дек.-19 дек.</t>
  </si>
  <si>
    <t>21 дек.-26 дек.</t>
  </si>
  <si>
    <t>28 дек.-02 янв.</t>
  </si>
  <si>
    <t>04 янв.-09 янв.</t>
  </si>
  <si>
    <t>11 янв.-16 янв.</t>
  </si>
  <si>
    <t>18 янв.-23 янв.</t>
  </si>
  <si>
    <t>25 янв.-30 янв.</t>
  </si>
  <si>
    <t>01 фев.-06 фев.</t>
  </si>
  <si>
    <t>08 фев.-13 фев.</t>
  </si>
  <si>
    <t>15 фев.-20 фев.</t>
  </si>
  <si>
    <t>22 фев.-27 фев.</t>
  </si>
  <si>
    <t>29 фев.-05 март</t>
  </si>
  <si>
    <t>07 март-12 март</t>
  </si>
  <si>
    <t>14 март-19 март</t>
  </si>
  <si>
    <t>21 март-26 март</t>
  </si>
  <si>
    <t>28 март-02 апр.</t>
  </si>
  <si>
    <t>04 апр.-09 апр.</t>
  </si>
  <si>
    <t>11 апр.-16 апр.</t>
  </si>
  <si>
    <t>18 апр.-23 апр.</t>
  </si>
  <si>
    <t>25 апр.-30 апр.</t>
  </si>
  <si>
    <t>02 май-07 май</t>
  </si>
  <si>
    <t>09 май-14 май</t>
  </si>
  <si>
    <t>16 май-21 май</t>
  </si>
  <si>
    <t>23 май-28 май</t>
  </si>
  <si>
    <t>30 май-04 июн</t>
  </si>
  <si>
    <t>06 июн.-11 июн.</t>
  </si>
  <si>
    <t>13 июн.-18 июн.</t>
  </si>
  <si>
    <t>20 июн.-25 июн.</t>
  </si>
  <si>
    <t>Июль</t>
  </si>
  <si>
    <t>Август</t>
  </si>
  <si>
    <t>Всего часов обяз. уч.</t>
  </si>
  <si>
    <t>Всего часов сам. раб.</t>
  </si>
  <si>
    <t>Номера календарных недель</t>
  </si>
  <si>
    <t>Порядковые номера недель учебного года</t>
  </si>
  <si>
    <t>ОД.00</t>
  </si>
  <si>
    <t>Общеобразовательный цикл</t>
  </si>
  <si>
    <t>обяз. уч.</t>
  </si>
  <si>
    <t>сам. р. с.</t>
  </si>
  <si>
    <t>ОДБ.01</t>
  </si>
  <si>
    <t>ОДП.n+01</t>
  </si>
  <si>
    <t>ОГСЭ.00</t>
  </si>
  <si>
    <t>Общий гуманитарный и социально-экономический цикл</t>
  </si>
  <si>
    <t>ОГСЭ.01</t>
  </si>
  <si>
    <t>Русский язык</t>
  </si>
  <si>
    <t>ОГСЭ.02</t>
  </si>
  <si>
    <t>ОГСЭ.03</t>
  </si>
  <si>
    <t xml:space="preserve">Технология поиска работы и трудоустройства </t>
  </si>
  <si>
    <t>ЕН.00</t>
  </si>
  <si>
    <t>Математический и общий естественнонаучный цикл</t>
  </si>
  <si>
    <t>ЕН.0n</t>
  </si>
  <si>
    <t>ОП.00</t>
  </si>
  <si>
    <t>Общепрофессиональный цикл</t>
  </si>
  <si>
    <t>ОП.01</t>
  </si>
  <si>
    <t>История НХП России</t>
  </si>
  <si>
    <t>ОП.02</t>
  </si>
  <si>
    <t xml:space="preserve">Правовое обеспечение профессиональной и предпринимательской деятельности </t>
  </si>
  <si>
    <t>ОП.03</t>
  </si>
  <si>
    <t xml:space="preserve">Основы деловой культуры </t>
  </si>
  <si>
    <t>ОП.04</t>
  </si>
  <si>
    <t xml:space="preserve">Безопасность жизнедеятельности </t>
  </si>
  <si>
    <t>П.00</t>
  </si>
  <si>
    <t>Профессиональный цикл</t>
  </si>
  <si>
    <t>ПМ.00</t>
  </si>
  <si>
    <t>Профессиональные модули</t>
  </si>
  <si>
    <t>ПМ.01</t>
  </si>
  <si>
    <t>МДК.01.01</t>
  </si>
  <si>
    <t>УП.01</t>
  </si>
  <si>
    <t>ПП.01</t>
  </si>
  <si>
    <t xml:space="preserve">Производственная практика </t>
  </si>
  <si>
    <t>ПМ.02</t>
  </si>
  <si>
    <t>МДК.02.01</t>
  </si>
  <si>
    <t>УП.02</t>
  </si>
  <si>
    <t>ПП.02</t>
  </si>
  <si>
    <t>ПМ.03</t>
  </si>
  <si>
    <t xml:space="preserve">Ведение индивидуальной трудовой деятельности </t>
  </si>
  <si>
    <t>МДК.03.01</t>
  </si>
  <si>
    <t>Индивидуальное предпринимательство</t>
  </si>
  <si>
    <t>УП.03</t>
  </si>
  <si>
    <t>ПП.03</t>
  </si>
  <si>
    <t>ФК.00</t>
  </si>
  <si>
    <t>Физическая культура</t>
  </si>
  <si>
    <t>Всего час. в неделю обязательной учебной нагрузки</t>
  </si>
  <si>
    <t>Всего час. в неделю сам. работы студентов</t>
  </si>
  <si>
    <t>Всего часов в неделю</t>
  </si>
  <si>
    <t>1 курс</t>
  </si>
  <si>
    <t>каникулы</t>
  </si>
  <si>
    <t>пром. аттестация</t>
  </si>
  <si>
    <t>ОП.05</t>
  </si>
  <si>
    <t>ОП.06</t>
  </si>
  <si>
    <t>Основы изобразительного искусства</t>
  </si>
  <si>
    <t>Учебная практика</t>
  </si>
  <si>
    <t>МДК.02.02</t>
  </si>
  <si>
    <t xml:space="preserve">Черчение и перспектива </t>
  </si>
  <si>
    <t>Основы композиции и дизайна</t>
  </si>
  <si>
    <t>Правовое обеспечение профессиональной предпринимательской деятельности</t>
  </si>
  <si>
    <t>Подготовка материалов, инструмента, рабочего стола для проведения технологических операций по созданию художественных изделий из дерева</t>
  </si>
  <si>
    <t xml:space="preserve">Методы подготовки материалов и оборудования для работы </t>
  </si>
  <si>
    <t>Изготовление художественных изделий из дерева различной степени сложности</t>
  </si>
  <si>
    <t>Техника изготовления и декорирования художественных изделий из различных древесных материалов</t>
  </si>
  <si>
    <t>Реставрация художественных изделий из дерева</t>
  </si>
  <si>
    <t>54.01.13 "Изготовитель художественных изделий из дерева"</t>
  </si>
  <si>
    <t>Разработала зам. директора по УПР _________________________ Серекова А.А.</t>
  </si>
  <si>
    <t xml:space="preserve">Адаптация на рабочем месте </t>
  </si>
  <si>
    <t>Наименование профессий</t>
  </si>
  <si>
    <t xml:space="preserve">Мастер по обработке цифровой информации </t>
  </si>
  <si>
    <t>Вышивальщица</t>
  </si>
  <si>
    <t>Мастер растениеводства, 3 курс</t>
  </si>
  <si>
    <t>Мастер растениеводства, 1 курс</t>
  </si>
  <si>
    <t>Изготовитель художественных изделий из дерева, 1 курс</t>
  </si>
  <si>
    <t>Изготовитель художественных изделий из дерева, 2 курс</t>
  </si>
  <si>
    <t>Резчик (Резчик по кости и рогу)</t>
  </si>
  <si>
    <t>Резчик (Резчик по камню)</t>
  </si>
  <si>
    <t>Т</t>
  </si>
  <si>
    <t>П</t>
  </si>
  <si>
    <t>К</t>
  </si>
  <si>
    <t>Т - теоретическое обучение</t>
  </si>
  <si>
    <t>П - учебная практика</t>
  </si>
  <si>
    <t>Р - производственная практика</t>
  </si>
  <si>
    <t>К - каникулы</t>
  </si>
  <si>
    <t>Э - экзамены</t>
  </si>
  <si>
    <t>Составила зам. директора по УПР _______________ Серекова А.А.</t>
  </si>
  <si>
    <t>Р</t>
  </si>
  <si>
    <t>Э</t>
  </si>
  <si>
    <t>"Утверждаю" _______________</t>
  </si>
  <si>
    <t>Директор ГБПОУ с. Тээли РТ</t>
  </si>
  <si>
    <t>Мартай-оол Г.Х.</t>
  </si>
  <si>
    <t>"____" сентября 2015 г.</t>
  </si>
  <si>
    <t>График учебного процесса ГБПОУ с. Тээли РТ</t>
  </si>
  <si>
    <t>на 2015-2016 учебный год</t>
  </si>
  <si>
    <t>Токарные работы по камню, по кости и рогу</t>
  </si>
  <si>
    <t>Финкансовая  грамотность</t>
  </si>
  <si>
    <t xml:space="preserve">Учебная практика </t>
  </si>
  <si>
    <t>Утверждаю _________________Ч.Ш. Донгак</t>
  </si>
  <si>
    <t>пром. Аттестация</t>
  </si>
  <si>
    <t>ГИА</t>
  </si>
  <si>
    <t>1 сен-9 сент.</t>
  </si>
  <si>
    <t>11 сен-16 сент.</t>
  </si>
  <si>
    <t>18 сент-23 сен.</t>
  </si>
  <si>
    <t>25 сен - 30сен.</t>
  </si>
  <si>
    <t>02 окт.-07 окт.</t>
  </si>
  <si>
    <t>09 окт-14окт.</t>
  </si>
  <si>
    <t>16 окт-21 окт.</t>
  </si>
  <si>
    <t>23окт-28 окт.</t>
  </si>
  <si>
    <t>30окт-04 нояб.</t>
  </si>
  <si>
    <t>06 нояб-11 нояб</t>
  </si>
  <si>
    <t>13 нояб-18нояб</t>
  </si>
  <si>
    <t>20 нояб-25ноя.</t>
  </si>
  <si>
    <t>27ноя-02 дек.</t>
  </si>
  <si>
    <t>04 дек.-09дек</t>
  </si>
  <si>
    <t>11 дек-16 дек</t>
  </si>
  <si>
    <t>18дек-23 дек</t>
  </si>
  <si>
    <t>25 дек-30 дек</t>
  </si>
  <si>
    <t>01янв-06 янв</t>
  </si>
  <si>
    <t>08янв-13янв</t>
  </si>
  <si>
    <t>15ян-20янв</t>
  </si>
  <si>
    <t>22 явн-27 янв</t>
  </si>
  <si>
    <t>29янв-03февр</t>
  </si>
  <si>
    <t>05 февр-10фев</t>
  </si>
  <si>
    <t>12 фев-17фев</t>
  </si>
  <si>
    <t>19 фев-24фев</t>
  </si>
  <si>
    <t>26 фев-02март</t>
  </si>
  <si>
    <t>04 март-09март</t>
  </si>
  <si>
    <t>11март-16мар</t>
  </si>
  <si>
    <t>18март-23март</t>
  </si>
  <si>
    <t>25март-30мар</t>
  </si>
  <si>
    <t>01 апр-06апр</t>
  </si>
  <si>
    <t>08апр-13апр</t>
  </si>
  <si>
    <t>15апр-20апр</t>
  </si>
  <si>
    <t>22апр-27апр</t>
  </si>
  <si>
    <t>29апр-04 мая</t>
  </si>
  <si>
    <t>06мая-11мая</t>
  </si>
  <si>
    <t>13мая-18мая</t>
  </si>
  <si>
    <t>20мая-25мая</t>
  </si>
  <si>
    <t>27мая-01июня</t>
  </si>
  <si>
    <t>03июня-08июн</t>
  </si>
  <si>
    <t>10июн-15июня</t>
  </si>
  <si>
    <t>17июн-22июня</t>
  </si>
  <si>
    <t>24июн-29июн</t>
  </si>
  <si>
    <t>01 июля-06июля</t>
  </si>
  <si>
    <t>54.01.14. Резчик, срок обучения 10 месяцев на 2023-2024 учебный год</t>
  </si>
  <si>
    <t>Директор ГБПОУ  РТ  "ТТНП"   "01" сентября 2023 г.</t>
  </si>
  <si>
    <t>квалификация:  резчик по камню – резчик по кости и рогу.</t>
  </si>
  <si>
    <t>МДК 01.02</t>
  </si>
  <si>
    <t>Технология резьбы по кости и рогу</t>
  </si>
  <si>
    <t>Технология резьбы по камню</t>
  </si>
  <si>
    <t>Технология токарных работ по камню</t>
  </si>
  <si>
    <t>Резьба по камню, кости и рогу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</si>
</sst>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19F1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1" fillId="3" borderId="4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textRotation="90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wrapText="1"/>
    </xf>
    <xf numFmtId="0" fontId="1" fillId="6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8" borderId="0" xfId="0" applyFont="1" applyFill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wrapText="1"/>
    </xf>
    <xf numFmtId="0" fontId="6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 indent="1"/>
    </xf>
    <xf numFmtId="0" fontId="1" fillId="0" borderId="7" xfId="0" applyFont="1" applyBorder="1" applyAlignment="1">
      <alignment horizontal="center" inden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9F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1"/>
  <sheetViews>
    <sheetView tabSelected="1" topLeftCell="A34" zoomScale="75" zoomScaleNormal="75" workbookViewId="0">
      <selection activeCell="C16" sqref="C16:C17"/>
    </sheetView>
  </sheetViews>
  <sheetFormatPr defaultRowHeight="15" x14ac:dyDescent="0.25"/>
  <cols>
    <col min="1" max="1" width="6.140625" style="3" customWidth="1"/>
    <col min="2" max="2" width="12.140625" style="3" customWidth="1"/>
    <col min="3" max="3" width="30.42578125" style="3" customWidth="1"/>
    <col min="4" max="4" width="4.42578125" style="3" customWidth="1"/>
    <col min="5" max="5" width="9.140625" style="3"/>
    <col min="6" max="6" width="4.5703125" style="4" customWidth="1"/>
    <col min="7" max="50" width="3.85546875" style="4" customWidth="1"/>
    <col min="51" max="51" width="3.85546875" style="3" customWidth="1"/>
    <col min="52" max="52" width="5.85546875" style="3" customWidth="1"/>
    <col min="53" max="53" width="6.140625" style="3" customWidth="1"/>
    <col min="54" max="16384" width="9.140625" style="3"/>
  </cols>
  <sheetData>
    <row r="1" spans="1:53" x14ac:dyDescent="0.25">
      <c r="C1" s="57" t="s">
        <v>199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60" t="s">
        <v>152</v>
      </c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3" ht="15" customHeight="1" x14ac:dyDescent="0.25">
      <c r="C2" s="104" t="s">
        <v>201</v>
      </c>
      <c r="D2" s="104"/>
      <c r="E2" s="104"/>
      <c r="F2" s="104"/>
      <c r="G2" s="104"/>
      <c r="H2" s="104"/>
      <c r="I2" s="104"/>
      <c r="J2" s="104"/>
      <c r="K2" s="104"/>
      <c r="T2" s="61" t="s">
        <v>200</v>
      </c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3" ht="92.25" customHeight="1" x14ac:dyDescent="0.25">
      <c r="A3" s="76" t="s">
        <v>0</v>
      </c>
      <c r="B3" s="76" t="s">
        <v>1</v>
      </c>
      <c r="C3" s="73" t="s">
        <v>2</v>
      </c>
      <c r="D3" s="72" t="s">
        <v>3</v>
      </c>
      <c r="E3" s="72" t="s">
        <v>4</v>
      </c>
      <c r="F3" s="39" t="s">
        <v>155</v>
      </c>
      <c r="G3" s="39" t="s">
        <v>156</v>
      </c>
      <c r="H3" s="39" t="s">
        <v>157</v>
      </c>
      <c r="I3" s="39" t="s">
        <v>158</v>
      </c>
      <c r="J3" s="39" t="s">
        <v>159</v>
      </c>
      <c r="K3" s="39" t="s">
        <v>160</v>
      </c>
      <c r="L3" s="39" t="s">
        <v>161</v>
      </c>
      <c r="M3" s="39" t="s">
        <v>162</v>
      </c>
      <c r="N3" s="39" t="s">
        <v>163</v>
      </c>
      <c r="O3" s="39" t="s">
        <v>164</v>
      </c>
      <c r="P3" s="39" t="s">
        <v>165</v>
      </c>
      <c r="Q3" s="39" t="s">
        <v>166</v>
      </c>
      <c r="R3" s="39" t="s">
        <v>167</v>
      </c>
      <c r="S3" s="39" t="s">
        <v>168</v>
      </c>
      <c r="T3" s="39" t="s">
        <v>169</v>
      </c>
      <c r="U3" s="39" t="s">
        <v>170</v>
      </c>
      <c r="V3" s="40" t="s">
        <v>171</v>
      </c>
      <c r="W3" s="40" t="s">
        <v>172</v>
      </c>
      <c r="X3" s="39" t="s">
        <v>173</v>
      </c>
      <c r="Y3" s="39" t="s">
        <v>174</v>
      </c>
      <c r="Z3" s="39" t="s">
        <v>175</v>
      </c>
      <c r="AA3" s="39" t="s">
        <v>176</v>
      </c>
      <c r="AB3" s="39" t="s">
        <v>177</v>
      </c>
      <c r="AC3" s="39" t="s">
        <v>178</v>
      </c>
      <c r="AD3" s="39" t="s">
        <v>179</v>
      </c>
      <c r="AE3" s="39" t="s">
        <v>180</v>
      </c>
      <c r="AF3" s="39" t="s">
        <v>181</v>
      </c>
      <c r="AG3" s="39" t="s">
        <v>182</v>
      </c>
      <c r="AH3" s="39" t="s">
        <v>183</v>
      </c>
      <c r="AI3" s="39" t="s">
        <v>184</v>
      </c>
      <c r="AJ3" s="39" t="s">
        <v>185</v>
      </c>
      <c r="AK3" s="39" t="s">
        <v>186</v>
      </c>
      <c r="AL3" s="39" t="s">
        <v>187</v>
      </c>
      <c r="AM3" s="39" t="s">
        <v>188</v>
      </c>
      <c r="AN3" s="39" t="s">
        <v>189</v>
      </c>
      <c r="AO3" s="39" t="s">
        <v>190</v>
      </c>
      <c r="AP3" s="39" t="s">
        <v>191</v>
      </c>
      <c r="AQ3" s="39" t="s">
        <v>192</v>
      </c>
      <c r="AR3" s="39" t="s">
        <v>193</v>
      </c>
      <c r="AS3" s="39" t="s">
        <v>194</v>
      </c>
      <c r="AT3" s="39" t="s">
        <v>195</v>
      </c>
      <c r="AU3" s="39" t="s">
        <v>196</v>
      </c>
      <c r="AV3" s="39" t="s">
        <v>197</v>
      </c>
      <c r="AW3" s="39" t="s">
        <v>198</v>
      </c>
      <c r="AX3" s="41" t="s">
        <v>48</v>
      </c>
      <c r="AY3" s="47" t="s">
        <v>49</v>
      </c>
      <c r="AZ3" s="72" t="s">
        <v>50</v>
      </c>
      <c r="BA3" s="72" t="s">
        <v>51</v>
      </c>
    </row>
    <row r="4" spans="1:53" x14ac:dyDescent="0.25">
      <c r="A4" s="76"/>
      <c r="B4" s="76"/>
      <c r="C4" s="74"/>
      <c r="D4" s="72"/>
      <c r="E4" s="72"/>
      <c r="F4" s="77" t="s">
        <v>52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2"/>
      <c r="BA4" s="72"/>
    </row>
    <row r="5" spans="1:53" x14ac:dyDescent="0.25">
      <c r="A5" s="76"/>
      <c r="B5" s="76"/>
      <c r="C5" s="74"/>
      <c r="D5" s="72"/>
      <c r="E5" s="72"/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6">
        <v>26</v>
      </c>
      <c r="AF5" s="6">
        <v>27</v>
      </c>
      <c r="AG5" s="6">
        <v>28</v>
      </c>
      <c r="AH5" s="6">
        <v>29</v>
      </c>
      <c r="AI5" s="6">
        <v>30</v>
      </c>
      <c r="AJ5" s="6">
        <v>31</v>
      </c>
      <c r="AK5" s="6">
        <v>32</v>
      </c>
      <c r="AL5" s="6">
        <v>33</v>
      </c>
      <c r="AM5" s="6">
        <v>34</v>
      </c>
      <c r="AN5" s="6">
        <v>35</v>
      </c>
      <c r="AO5" s="6">
        <v>36</v>
      </c>
      <c r="AP5" s="6">
        <v>37</v>
      </c>
      <c r="AQ5" s="6">
        <v>38</v>
      </c>
      <c r="AR5" s="6">
        <v>39</v>
      </c>
      <c r="AS5" s="6">
        <v>40</v>
      </c>
      <c r="AT5" s="6">
        <v>41</v>
      </c>
      <c r="AU5" s="6">
        <v>42</v>
      </c>
      <c r="AV5" s="6">
        <v>43</v>
      </c>
      <c r="AW5" s="6">
        <v>44</v>
      </c>
      <c r="AX5" s="6"/>
      <c r="AY5" s="6"/>
      <c r="AZ5" s="72"/>
      <c r="BA5" s="72"/>
    </row>
    <row r="6" spans="1:53" x14ac:dyDescent="0.25">
      <c r="A6" s="76"/>
      <c r="B6" s="76"/>
      <c r="C6" s="74"/>
      <c r="D6" s="72"/>
      <c r="E6" s="72"/>
      <c r="F6" s="77" t="s">
        <v>53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2"/>
      <c r="BA6" s="72"/>
    </row>
    <row r="7" spans="1:53" ht="18.75" customHeight="1" x14ac:dyDescent="0.25">
      <c r="A7" s="76"/>
      <c r="B7" s="76"/>
      <c r="C7" s="75"/>
      <c r="D7" s="72"/>
      <c r="E7" s="72"/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  <c r="M7" s="6">
        <v>8</v>
      </c>
      <c r="N7" s="6">
        <v>9</v>
      </c>
      <c r="O7" s="6">
        <v>10</v>
      </c>
      <c r="P7" s="6">
        <v>11</v>
      </c>
      <c r="Q7" s="6">
        <v>12</v>
      </c>
      <c r="R7" s="6">
        <v>13</v>
      </c>
      <c r="S7" s="6">
        <v>14</v>
      </c>
      <c r="T7" s="6">
        <v>15</v>
      </c>
      <c r="U7" s="6">
        <v>16</v>
      </c>
      <c r="V7" s="42">
        <v>17</v>
      </c>
      <c r="W7" s="46"/>
      <c r="X7" s="46"/>
      <c r="Y7" s="6">
        <v>1</v>
      </c>
      <c r="Z7" s="6">
        <v>2</v>
      </c>
      <c r="AA7" s="6">
        <v>3</v>
      </c>
      <c r="AB7" s="6">
        <v>4</v>
      </c>
      <c r="AC7" s="6">
        <v>5</v>
      </c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6">
        <v>11</v>
      </c>
      <c r="AJ7" s="6">
        <v>12</v>
      </c>
      <c r="AK7" s="6">
        <v>13</v>
      </c>
      <c r="AL7" s="6">
        <v>14</v>
      </c>
      <c r="AM7" s="105">
        <v>15</v>
      </c>
      <c r="AN7" s="106">
        <v>16</v>
      </c>
      <c r="AO7" s="106">
        <v>17</v>
      </c>
      <c r="AP7" s="106">
        <v>18</v>
      </c>
      <c r="AQ7" s="106">
        <v>19</v>
      </c>
      <c r="AR7" s="106">
        <v>20</v>
      </c>
      <c r="AS7" s="106">
        <v>21</v>
      </c>
      <c r="AT7" s="106">
        <v>22</v>
      </c>
      <c r="AU7" s="106">
        <v>23</v>
      </c>
      <c r="AV7" s="52">
        <v>24</v>
      </c>
      <c r="AW7" s="46"/>
      <c r="AX7" s="46"/>
      <c r="AY7" s="46"/>
      <c r="AZ7" s="72"/>
      <c r="BA7" s="72"/>
    </row>
    <row r="8" spans="1:53" s="10" customFormat="1" x14ac:dyDescent="0.25">
      <c r="A8" s="69" t="s">
        <v>104</v>
      </c>
      <c r="B8" s="58" t="s">
        <v>54</v>
      </c>
      <c r="C8" s="58" t="s">
        <v>55</v>
      </c>
      <c r="D8" s="1"/>
      <c r="E8" s="1" t="s">
        <v>56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9"/>
      <c r="W8" s="36"/>
      <c r="X8" s="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7"/>
      <c r="AN8" s="1"/>
      <c r="AO8" s="1"/>
      <c r="AP8" s="1"/>
      <c r="AQ8" s="1"/>
      <c r="AR8" s="1"/>
      <c r="AS8" s="1"/>
      <c r="AT8" s="1"/>
      <c r="AU8" s="37"/>
      <c r="AV8" s="53"/>
      <c r="AW8" s="51"/>
      <c r="AX8" s="8"/>
      <c r="AY8" s="8"/>
      <c r="AZ8" s="1">
        <v>0</v>
      </c>
      <c r="BA8" s="1">
        <v>0</v>
      </c>
    </row>
    <row r="9" spans="1:53" s="10" customFormat="1" ht="12" customHeight="1" x14ac:dyDescent="0.25">
      <c r="A9" s="70"/>
      <c r="B9" s="58"/>
      <c r="C9" s="58"/>
      <c r="D9" s="1"/>
      <c r="E9" s="1" t="s">
        <v>57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9"/>
      <c r="W9" s="36"/>
      <c r="X9" s="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7"/>
      <c r="AN9" s="1"/>
      <c r="AO9" s="1"/>
      <c r="AP9" s="1"/>
      <c r="AQ9" s="1"/>
      <c r="AR9" s="1"/>
      <c r="AS9" s="1"/>
      <c r="AT9" s="1"/>
      <c r="AU9" s="37"/>
      <c r="AV9" s="53"/>
      <c r="AW9" s="51"/>
      <c r="AX9" s="8"/>
      <c r="AY9" s="8"/>
      <c r="AZ9" s="1">
        <v>0</v>
      </c>
      <c r="BA9" s="1">
        <v>0</v>
      </c>
    </row>
    <row r="10" spans="1:53" s="10" customFormat="1" x14ac:dyDescent="0.25">
      <c r="A10" s="70"/>
      <c r="B10" s="66" t="s">
        <v>58</v>
      </c>
      <c r="C10" s="66"/>
      <c r="D10" s="2"/>
      <c r="E10" s="2" t="s">
        <v>56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9"/>
      <c r="W10" s="36"/>
      <c r="X10" s="8"/>
      <c r="Y10" s="3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50"/>
      <c r="AN10" s="2"/>
      <c r="AO10" s="2"/>
      <c r="AP10" s="2"/>
      <c r="AQ10" s="2"/>
      <c r="AR10" s="2"/>
      <c r="AS10" s="2"/>
      <c r="AT10" s="2"/>
      <c r="AV10" s="54"/>
      <c r="AW10" s="8"/>
      <c r="AX10" s="8"/>
      <c r="AY10" s="8"/>
      <c r="AZ10" s="1">
        <v>0</v>
      </c>
      <c r="BA10" s="1">
        <v>0</v>
      </c>
    </row>
    <row r="11" spans="1:53" s="10" customFormat="1" ht="9" customHeight="1" x14ac:dyDescent="0.25">
      <c r="A11" s="70"/>
      <c r="B11" s="66"/>
      <c r="C11" s="66"/>
      <c r="D11" s="2"/>
      <c r="E11" s="2" t="s">
        <v>57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9"/>
      <c r="W11" s="36"/>
      <c r="X11" s="8"/>
      <c r="Y11" s="3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50"/>
      <c r="AN11" s="2"/>
      <c r="AO11" s="2"/>
      <c r="AP11" s="2"/>
      <c r="AQ11" s="2"/>
      <c r="AR11" s="2"/>
      <c r="AS11" s="2"/>
      <c r="AT11" s="2"/>
      <c r="AU11" s="34"/>
      <c r="AV11" s="54"/>
      <c r="AW11" s="8"/>
      <c r="AX11" s="8"/>
      <c r="AY11" s="8"/>
      <c r="AZ11" s="1">
        <v>0</v>
      </c>
      <c r="BA11" s="1">
        <v>0</v>
      </c>
    </row>
    <row r="12" spans="1:53" s="10" customFormat="1" x14ac:dyDescent="0.25">
      <c r="A12" s="70"/>
      <c r="B12" s="66" t="s">
        <v>59</v>
      </c>
      <c r="C12" s="66"/>
      <c r="D12" s="2"/>
      <c r="E12" s="2" t="s">
        <v>56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9"/>
      <c r="W12" s="36"/>
      <c r="X12" s="8"/>
      <c r="Y12" s="3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50"/>
      <c r="AN12" s="2"/>
      <c r="AO12" s="2"/>
      <c r="AP12" s="2"/>
      <c r="AQ12" s="2"/>
      <c r="AR12" s="2"/>
      <c r="AS12" s="2"/>
      <c r="AT12" s="2"/>
      <c r="AU12" s="34"/>
      <c r="AV12" s="54"/>
      <c r="AW12" s="8"/>
      <c r="AX12" s="8"/>
      <c r="AY12" s="8"/>
      <c r="AZ12" s="1">
        <v>0</v>
      </c>
      <c r="BA12" s="1">
        <v>0</v>
      </c>
    </row>
    <row r="13" spans="1:53" s="10" customFormat="1" ht="11.25" customHeight="1" x14ac:dyDescent="0.25">
      <c r="A13" s="70"/>
      <c r="B13" s="66"/>
      <c r="C13" s="66"/>
      <c r="D13" s="2"/>
      <c r="E13" s="2" t="s">
        <v>57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9"/>
      <c r="W13" s="36"/>
      <c r="X13" s="8"/>
      <c r="Y13" s="3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50"/>
      <c r="AN13" s="2"/>
      <c r="AO13" s="2"/>
      <c r="AP13" s="2"/>
      <c r="AQ13" s="2"/>
      <c r="AR13" s="2"/>
      <c r="AS13" s="2"/>
      <c r="AT13" s="2"/>
      <c r="AU13" s="34"/>
      <c r="AV13" s="54"/>
      <c r="AW13" s="8"/>
      <c r="AX13" s="8"/>
      <c r="AY13" s="8"/>
      <c r="AZ13" s="1">
        <v>0</v>
      </c>
      <c r="BA13" s="1">
        <v>0</v>
      </c>
    </row>
    <row r="14" spans="1:53" s="10" customFormat="1" x14ac:dyDescent="0.25">
      <c r="A14" s="70"/>
      <c r="B14" s="58" t="s">
        <v>60</v>
      </c>
      <c r="C14" s="58" t="s">
        <v>61</v>
      </c>
      <c r="D14" s="1"/>
      <c r="E14" s="1" t="s">
        <v>56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9"/>
      <c r="W14" s="36"/>
      <c r="X14" s="8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7"/>
      <c r="AN14" s="1"/>
      <c r="AO14" s="1"/>
      <c r="AP14" s="1"/>
      <c r="AQ14" s="1"/>
      <c r="AR14" s="1"/>
      <c r="AS14" s="1"/>
      <c r="AT14" s="1"/>
      <c r="AU14" s="43"/>
      <c r="AV14" s="54"/>
      <c r="AW14" s="8"/>
      <c r="AX14" s="8"/>
      <c r="AY14" s="8"/>
      <c r="AZ14" s="1">
        <v>0</v>
      </c>
      <c r="BA14" s="1">
        <v>0</v>
      </c>
    </row>
    <row r="15" spans="1:53" s="10" customFormat="1" ht="18" customHeight="1" x14ac:dyDescent="0.25">
      <c r="A15" s="70"/>
      <c r="B15" s="58"/>
      <c r="C15" s="58"/>
      <c r="D15" s="1"/>
      <c r="E15" s="1" t="s">
        <v>57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9"/>
      <c r="W15" s="36"/>
      <c r="X15" s="8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7"/>
      <c r="AN15" s="1"/>
      <c r="AO15" s="1"/>
      <c r="AP15" s="1"/>
      <c r="AQ15" s="1"/>
      <c r="AR15" s="1"/>
      <c r="AS15" s="1"/>
      <c r="AT15" s="1"/>
      <c r="AU15" s="43"/>
      <c r="AV15" s="54"/>
      <c r="AW15" s="8"/>
      <c r="AX15" s="8"/>
      <c r="AY15" s="8"/>
      <c r="AZ15" s="1">
        <v>0</v>
      </c>
      <c r="BA15" s="1">
        <v>0</v>
      </c>
    </row>
    <row r="16" spans="1:53" s="10" customFormat="1" x14ac:dyDescent="0.25">
      <c r="A16" s="70"/>
      <c r="B16" s="66" t="s">
        <v>62</v>
      </c>
      <c r="C16" s="59" t="s">
        <v>63</v>
      </c>
      <c r="D16" s="2">
        <v>60</v>
      </c>
      <c r="E16" s="2" t="s">
        <v>56</v>
      </c>
      <c r="F16" s="2">
        <v>2</v>
      </c>
      <c r="G16" s="2">
        <v>2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U16" s="2">
        <v>2</v>
      </c>
      <c r="V16" s="9"/>
      <c r="W16" s="8"/>
      <c r="X16" s="8"/>
      <c r="Y16" s="34">
        <v>2</v>
      </c>
      <c r="Z16" s="2">
        <v>2</v>
      </c>
      <c r="AA16" s="2">
        <v>2</v>
      </c>
      <c r="AB16" s="2">
        <v>2</v>
      </c>
      <c r="AC16" s="2">
        <v>2</v>
      </c>
      <c r="AD16" s="2">
        <v>2</v>
      </c>
      <c r="AE16" s="2">
        <v>2</v>
      </c>
      <c r="AF16" s="2">
        <v>2</v>
      </c>
      <c r="AG16" s="2">
        <v>2</v>
      </c>
      <c r="AH16" s="2">
        <v>2</v>
      </c>
      <c r="AI16" s="2">
        <v>2</v>
      </c>
      <c r="AJ16" s="2">
        <v>2</v>
      </c>
      <c r="AK16" s="2">
        <v>2</v>
      </c>
      <c r="AL16" s="10">
        <v>2</v>
      </c>
      <c r="AM16" s="50"/>
      <c r="AN16" s="2"/>
      <c r="AO16" s="2"/>
      <c r="AP16" s="2"/>
      <c r="AQ16" s="2"/>
      <c r="AR16" s="2"/>
      <c r="AS16" s="2"/>
      <c r="AT16" s="2"/>
      <c r="AU16" s="34"/>
      <c r="AV16" s="54"/>
      <c r="AW16" s="8"/>
      <c r="AX16" s="8"/>
      <c r="AY16" s="8"/>
      <c r="AZ16" s="1">
        <f t="shared" ref="AZ16:AZ43" si="0">SUM(F16:AV16)</f>
        <v>60</v>
      </c>
      <c r="BA16" s="1">
        <v>0</v>
      </c>
    </row>
    <row r="17" spans="1:53" s="10" customFormat="1" ht="20.25" customHeight="1" x14ac:dyDescent="0.25">
      <c r="A17" s="70"/>
      <c r="B17" s="66"/>
      <c r="C17" s="59"/>
      <c r="D17" s="2">
        <v>42</v>
      </c>
      <c r="E17" s="2" t="s">
        <v>57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9"/>
      <c r="W17" s="36"/>
      <c r="X17" s="8"/>
      <c r="Y17" s="3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50"/>
      <c r="AN17" s="2"/>
      <c r="AO17" s="2"/>
      <c r="AP17" s="2"/>
      <c r="AQ17" s="2"/>
      <c r="AR17" s="2"/>
      <c r="AS17" s="2"/>
      <c r="AT17" s="2"/>
      <c r="AU17" s="34"/>
      <c r="AV17" s="54"/>
      <c r="AW17" s="8"/>
      <c r="AX17" s="8"/>
      <c r="AY17" s="8"/>
      <c r="AZ17" s="1">
        <f t="shared" si="0"/>
        <v>0</v>
      </c>
      <c r="BA17" s="1">
        <v>42</v>
      </c>
    </row>
    <row r="18" spans="1:53" s="10" customFormat="1" x14ac:dyDescent="0.25">
      <c r="A18" s="70"/>
      <c r="B18" s="66" t="s">
        <v>64</v>
      </c>
      <c r="C18" s="59" t="s">
        <v>150</v>
      </c>
      <c r="D18" s="2">
        <v>56</v>
      </c>
      <c r="E18" s="2" t="s">
        <v>56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9"/>
      <c r="W18" s="8"/>
      <c r="X18" s="8"/>
      <c r="Y18" s="34">
        <v>4</v>
      </c>
      <c r="Z18" s="2">
        <v>4</v>
      </c>
      <c r="AA18" s="2">
        <v>4</v>
      </c>
      <c r="AB18" s="2">
        <v>4</v>
      </c>
      <c r="AC18" s="2">
        <v>4</v>
      </c>
      <c r="AD18" s="2">
        <v>4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2">
        <v>4</v>
      </c>
      <c r="AK18" s="2">
        <v>4</v>
      </c>
      <c r="AL18" s="10">
        <v>4</v>
      </c>
      <c r="AM18" s="50"/>
      <c r="AO18" s="2"/>
      <c r="AP18" s="2"/>
      <c r="AQ18" s="2"/>
      <c r="AR18" s="2"/>
      <c r="AS18" s="2"/>
      <c r="AT18" s="2"/>
      <c r="AU18" s="34"/>
      <c r="AV18" s="54"/>
      <c r="AW18" s="8"/>
      <c r="AX18" s="8"/>
      <c r="AY18" s="8"/>
      <c r="AZ18" s="1">
        <f t="shared" si="0"/>
        <v>56</v>
      </c>
      <c r="BA18" s="1"/>
    </row>
    <row r="19" spans="1:53" s="10" customFormat="1" ht="20.25" customHeight="1" x14ac:dyDescent="0.25">
      <c r="A19" s="70"/>
      <c r="B19" s="66"/>
      <c r="C19" s="59"/>
      <c r="D19" s="2">
        <v>36</v>
      </c>
      <c r="E19" s="2" t="s">
        <v>57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9"/>
      <c r="W19" s="36"/>
      <c r="X19" s="8"/>
      <c r="Y19" s="3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50"/>
      <c r="AN19" s="2"/>
      <c r="AO19" s="2"/>
      <c r="AP19" s="2"/>
      <c r="AQ19" s="2"/>
      <c r="AR19" s="2"/>
      <c r="AS19" s="2"/>
      <c r="AT19" s="2"/>
      <c r="AU19" s="34"/>
      <c r="AV19" s="54"/>
      <c r="AW19" s="8"/>
      <c r="AX19" s="8"/>
      <c r="AY19" s="8"/>
      <c r="AZ19" s="1">
        <f t="shared" si="0"/>
        <v>0</v>
      </c>
      <c r="BA19" s="1">
        <v>36</v>
      </c>
    </row>
    <row r="20" spans="1:53" s="10" customFormat="1" x14ac:dyDescent="0.25">
      <c r="A20" s="70"/>
      <c r="B20" s="58" t="s">
        <v>70</v>
      </c>
      <c r="C20" s="1" t="s">
        <v>71</v>
      </c>
      <c r="D20" s="1"/>
      <c r="E20" s="1" t="s">
        <v>56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9"/>
      <c r="W20" s="36"/>
      <c r="X20" s="8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"/>
      <c r="AN20" s="1"/>
      <c r="AO20" s="1"/>
      <c r="AP20" s="1"/>
      <c r="AQ20" s="1"/>
      <c r="AR20" s="1"/>
      <c r="AS20" s="1"/>
      <c r="AT20" s="1"/>
      <c r="AU20" s="43"/>
      <c r="AV20" s="54"/>
      <c r="AW20" s="8"/>
      <c r="AX20" s="8"/>
      <c r="AY20" s="8"/>
      <c r="AZ20" s="1">
        <f t="shared" si="0"/>
        <v>0</v>
      </c>
      <c r="BA20" s="1">
        <v>0</v>
      </c>
    </row>
    <row r="21" spans="1:53" s="10" customFormat="1" ht="18" customHeight="1" x14ac:dyDescent="0.25">
      <c r="A21" s="70"/>
      <c r="B21" s="58"/>
      <c r="C21" s="1"/>
      <c r="D21" s="1"/>
      <c r="E21" s="1" t="s">
        <v>57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9"/>
      <c r="W21" s="36"/>
      <c r="X21" s="8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"/>
      <c r="AN21" s="1"/>
      <c r="AO21" s="1"/>
      <c r="AP21" s="1"/>
      <c r="AQ21" s="1"/>
      <c r="AR21" s="1"/>
      <c r="AS21" s="1"/>
      <c r="AT21" s="1"/>
      <c r="AU21" s="43"/>
      <c r="AV21" s="54"/>
      <c r="AW21" s="8"/>
      <c r="AX21" s="8"/>
      <c r="AY21" s="8"/>
      <c r="AZ21" s="1">
        <f t="shared" si="0"/>
        <v>0</v>
      </c>
      <c r="BA21" s="1">
        <v>0</v>
      </c>
    </row>
    <row r="22" spans="1:53" s="10" customFormat="1" x14ac:dyDescent="0.25">
      <c r="A22" s="70"/>
      <c r="B22" s="66" t="s">
        <v>72</v>
      </c>
      <c r="C22" s="59" t="s">
        <v>73</v>
      </c>
      <c r="D22" s="2">
        <v>32</v>
      </c>
      <c r="E22" s="2" t="s">
        <v>56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9"/>
      <c r="W22" s="8"/>
      <c r="X22" s="8"/>
      <c r="Y22" s="3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L22" s="2"/>
      <c r="AM22" s="50"/>
      <c r="AN22" s="2"/>
      <c r="AO22" s="2"/>
      <c r="AP22" s="2"/>
      <c r="AQ22" s="2"/>
      <c r="AR22" s="2"/>
      <c r="AS22" s="2"/>
      <c r="AT22" s="2"/>
      <c r="AU22" s="34"/>
      <c r="AV22" s="54"/>
      <c r="AW22" s="8"/>
      <c r="AX22" s="8"/>
      <c r="AY22" s="8"/>
      <c r="AZ22" s="1">
        <f t="shared" si="0"/>
        <v>32</v>
      </c>
      <c r="BA22" s="1">
        <v>0</v>
      </c>
    </row>
    <row r="23" spans="1:53" s="10" customFormat="1" ht="17.25" customHeight="1" x14ac:dyDescent="0.25">
      <c r="A23" s="70"/>
      <c r="B23" s="66"/>
      <c r="C23" s="59"/>
      <c r="D23" s="2">
        <v>24</v>
      </c>
      <c r="E23" s="2" t="s">
        <v>57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9"/>
      <c r="W23" s="36"/>
      <c r="X23" s="8"/>
      <c r="Y23" s="3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50"/>
      <c r="AN23" s="2"/>
      <c r="AO23" s="2"/>
      <c r="AP23" s="2"/>
      <c r="AQ23" s="2"/>
      <c r="AR23" s="2"/>
      <c r="AS23" s="2"/>
      <c r="AT23" s="2"/>
      <c r="AU23" s="34"/>
      <c r="AV23" s="54"/>
      <c r="AW23" s="8"/>
      <c r="AX23" s="8"/>
      <c r="AY23" s="8"/>
      <c r="AZ23" s="1">
        <f t="shared" si="0"/>
        <v>0</v>
      </c>
      <c r="BA23" s="1">
        <v>24</v>
      </c>
    </row>
    <row r="24" spans="1:53" s="10" customFormat="1" ht="27.75" customHeight="1" x14ac:dyDescent="0.25">
      <c r="A24" s="70"/>
      <c r="B24" s="66" t="s">
        <v>74</v>
      </c>
      <c r="C24" s="59" t="s">
        <v>75</v>
      </c>
      <c r="D24" s="2">
        <v>48</v>
      </c>
      <c r="E24" s="2" t="s">
        <v>56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9"/>
      <c r="W24" s="8"/>
      <c r="X24" s="8"/>
      <c r="Y24" s="34">
        <v>4</v>
      </c>
      <c r="Z24" s="2">
        <v>4</v>
      </c>
      <c r="AA24" s="2">
        <v>4</v>
      </c>
      <c r="AB24" s="2">
        <v>4</v>
      </c>
      <c r="AC24" s="2">
        <v>4</v>
      </c>
      <c r="AD24" s="2">
        <v>4</v>
      </c>
      <c r="AE24" s="2">
        <v>4</v>
      </c>
      <c r="AF24" s="2">
        <v>4</v>
      </c>
      <c r="AG24" s="2">
        <v>4</v>
      </c>
      <c r="AH24" s="2">
        <v>4</v>
      </c>
      <c r="AI24" s="2">
        <v>2</v>
      </c>
      <c r="AJ24" s="2">
        <v>2</v>
      </c>
      <c r="AK24" s="2">
        <v>2</v>
      </c>
      <c r="AL24" s="10">
        <v>2</v>
      </c>
      <c r="AM24" s="50"/>
      <c r="AN24" s="2"/>
      <c r="AO24" s="2"/>
      <c r="AP24" s="2"/>
      <c r="AQ24" s="2"/>
      <c r="AR24" s="2"/>
      <c r="AS24" s="2"/>
      <c r="AT24" s="2"/>
      <c r="AU24" s="34"/>
      <c r="AV24" s="54"/>
      <c r="AW24" s="8"/>
      <c r="AX24" s="8"/>
      <c r="AY24" s="8"/>
      <c r="AZ24" s="1">
        <f t="shared" si="0"/>
        <v>48</v>
      </c>
      <c r="BA24" s="1">
        <v>0</v>
      </c>
    </row>
    <row r="25" spans="1:53" s="10" customFormat="1" ht="36" customHeight="1" x14ac:dyDescent="0.25">
      <c r="A25" s="70"/>
      <c r="B25" s="66"/>
      <c r="C25" s="59"/>
      <c r="D25" s="2">
        <v>36</v>
      </c>
      <c r="E25" s="2" t="s">
        <v>57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9"/>
      <c r="W25" s="36"/>
      <c r="X25" s="8"/>
      <c r="Y25" s="3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50"/>
      <c r="AN25" s="2"/>
      <c r="AO25" s="2"/>
      <c r="AP25" s="2"/>
      <c r="AQ25" s="2"/>
      <c r="AR25" s="2"/>
      <c r="AS25" s="2"/>
      <c r="AT25" s="2"/>
      <c r="AU25" s="34"/>
      <c r="AV25" s="54"/>
      <c r="AW25" s="8"/>
      <c r="AX25" s="8"/>
      <c r="AY25" s="8"/>
      <c r="AZ25" s="1">
        <f t="shared" si="0"/>
        <v>0</v>
      </c>
      <c r="BA25" s="1">
        <v>36</v>
      </c>
    </row>
    <row r="26" spans="1:53" s="10" customFormat="1" x14ac:dyDescent="0.25">
      <c r="A26" s="70"/>
      <c r="B26" s="66" t="s">
        <v>76</v>
      </c>
      <c r="C26" s="59" t="s">
        <v>77</v>
      </c>
      <c r="D26" s="2">
        <v>32</v>
      </c>
      <c r="E26" s="2" t="s">
        <v>56</v>
      </c>
      <c r="F26" s="2">
        <v>2</v>
      </c>
      <c r="G26" s="2">
        <v>2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  <c r="N26" s="2">
        <v>2</v>
      </c>
      <c r="O26" s="2">
        <v>2</v>
      </c>
      <c r="P26" s="2">
        <v>2</v>
      </c>
      <c r="Q26" s="2">
        <v>2</v>
      </c>
      <c r="R26" s="2">
        <v>2</v>
      </c>
      <c r="S26" s="2">
        <v>2</v>
      </c>
      <c r="T26" s="2">
        <v>2</v>
      </c>
      <c r="U26" s="2">
        <v>2</v>
      </c>
      <c r="V26" s="9"/>
      <c r="W26" s="8"/>
      <c r="X26" s="8"/>
      <c r="Y26" s="3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M26" s="50"/>
      <c r="AN26" s="2"/>
      <c r="AO26" s="2"/>
      <c r="AP26" s="2"/>
      <c r="AQ26" s="2"/>
      <c r="AR26" s="2"/>
      <c r="AS26" s="2"/>
      <c r="AT26" s="2"/>
      <c r="AU26" s="34"/>
      <c r="AV26" s="54"/>
      <c r="AW26" s="8"/>
      <c r="AX26" s="8"/>
      <c r="AY26" s="8"/>
      <c r="AZ26" s="1">
        <f t="shared" si="0"/>
        <v>32</v>
      </c>
      <c r="BA26" s="1">
        <v>0</v>
      </c>
    </row>
    <row r="27" spans="1:53" s="10" customFormat="1" ht="16.5" customHeight="1" x14ac:dyDescent="0.25">
      <c r="A27" s="70"/>
      <c r="B27" s="66"/>
      <c r="C27" s="59"/>
      <c r="D27" s="2">
        <v>24</v>
      </c>
      <c r="E27" s="2" t="s">
        <v>57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9"/>
      <c r="W27" s="36"/>
      <c r="X27" s="8"/>
      <c r="Y27" s="3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50"/>
      <c r="AN27" s="2"/>
      <c r="AO27" s="2"/>
      <c r="AP27" s="2"/>
      <c r="AQ27" s="2"/>
      <c r="AR27" s="2"/>
      <c r="AS27" s="2"/>
      <c r="AT27" s="2"/>
      <c r="AU27" s="34"/>
      <c r="AV27" s="54"/>
      <c r="AW27" s="8"/>
      <c r="AX27" s="8"/>
      <c r="AY27" s="8"/>
      <c r="AZ27" s="1">
        <f t="shared" si="0"/>
        <v>0</v>
      </c>
      <c r="BA27" s="1">
        <v>24</v>
      </c>
    </row>
    <row r="28" spans="1:53" s="10" customFormat="1" x14ac:dyDescent="0.25">
      <c r="A28" s="70"/>
      <c r="B28" s="66" t="s">
        <v>78</v>
      </c>
      <c r="C28" s="59" t="s">
        <v>79</v>
      </c>
      <c r="D28" s="2">
        <v>32</v>
      </c>
      <c r="E28" s="2" t="s">
        <v>56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2</v>
      </c>
      <c r="S28" s="2">
        <v>2</v>
      </c>
      <c r="T28" s="2">
        <v>2</v>
      </c>
      <c r="U28" s="2">
        <v>2</v>
      </c>
      <c r="V28" s="9"/>
      <c r="W28" s="36"/>
      <c r="X28" s="8"/>
      <c r="Y28" s="3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50"/>
      <c r="AN28" s="2"/>
      <c r="AO28" s="2"/>
      <c r="AP28" s="2"/>
      <c r="AQ28" s="2"/>
      <c r="AR28" s="2"/>
      <c r="AS28" s="2"/>
      <c r="AT28" s="2"/>
      <c r="AU28" s="34"/>
      <c r="AV28" s="54"/>
      <c r="AW28" s="8"/>
      <c r="AX28" s="8"/>
      <c r="AY28" s="8"/>
      <c r="AZ28" s="1">
        <f t="shared" si="0"/>
        <v>32</v>
      </c>
      <c r="BA28" s="1">
        <v>0</v>
      </c>
    </row>
    <row r="29" spans="1:53" s="10" customFormat="1" ht="18" customHeight="1" x14ac:dyDescent="0.25">
      <c r="A29" s="70"/>
      <c r="B29" s="66"/>
      <c r="C29" s="59"/>
      <c r="D29" s="2">
        <v>24</v>
      </c>
      <c r="E29" s="2" t="s">
        <v>57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9"/>
      <c r="W29" s="36"/>
      <c r="X29" s="8"/>
      <c r="Y29" s="3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50"/>
      <c r="AN29" s="2"/>
      <c r="AO29" s="2"/>
      <c r="AP29" s="2"/>
      <c r="AQ29" s="2"/>
      <c r="AR29" s="2"/>
      <c r="AS29" s="2"/>
      <c r="AT29" s="2"/>
      <c r="AU29" s="34"/>
      <c r="AV29" s="54"/>
      <c r="AW29" s="8"/>
      <c r="AX29" s="8"/>
      <c r="AY29" s="8"/>
      <c r="AZ29" s="1">
        <f t="shared" si="0"/>
        <v>0</v>
      </c>
      <c r="BA29" s="1">
        <v>24</v>
      </c>
    </row>
    <row r="30" spans="1:53" s="10" customFormat="1" x14ac:dyDescent="0.25">
      <c r="A30" s="70"/>
      <c r="B30" s="58" t="s">
        <v>80</v>
      </c>
      <c r="C30" s="67" t="s">
        <v>81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9"/>
      <c r="W30" s="36"/>
      <c r="X30" s="8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/>
      <c r="AN30" s="1"/>
      <c r="AO30" s="1"/>
      <c r="AP30" s="1"/>
      <c r="AQ30" s="1"/>
      <c r="AR30" s="1"/>
      <c r="AS30" s="1"/>
      <c r="AT30" s="1"/>
      <c r="AU30" s="43"/>
      <c r="AV30" s="54"/>
      <c r="AW30" s="8"/>
      <c r="AX30" s="8"/>
      <c r="AY30" s="8"/>
      <c r="AZ30" s="1">
        <f t="shared" si="0"/>
        <v>0</v>
      </c>
      <c r="BA30" s="1">
        <v>0</v>
      </c>
    </row>
    <row r="31" spans="1:53" s="10" customFormat="1" ht="10.5" customHeight="1" x14ac:dyDescent="0.25">
      <c r="A31" s="70"/>
      <c r="B31" s="58"/>
      <c r="C31" s="6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9"/>
      <c r="W31" s="36"/>
      <c r="X31" s="8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7"/>
      <c r="AN31" s="1"/>
      <c r="AO31" s="1"/>
      <c r="AP31" s="1"/>
      <c r="AQ31" s="1"/>
      <c r="AR31" s="1"/>
      <c r="AS31" s="1"/>
      <c r="AT31" s="1"/>
      <c r="AU31" s="43"/>
      <c r="AV31" s="54"/>
      <c r="AW31" s="8"/>
      <c r="AX31" s="8"/>
      <c r="AY31" s="8"/>
      <c r="AZ31" s="1">
        <f t="shared" si="0"/>
        <v>0</v>
      </c>
      <c r="BA31" s="1">
        <v>216</v>
      </c>
    </row>
    <row r="32" spans="1:53" s="10" customFormat="1" x14ac:dyDescent="0.25">
      <c r="A32" s="70"/>
      <c r="B32" s="58" t="s">
        <v>82</v>
      </c>
      <c r="C32" s="58" t="s">
        <v>83</v>
      </c>
      <c r="D32" s="1"/>
      <c r="E32" s="1" t="s">
        <v>56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9"/>
      <c r="W32" s="36"/>
      <c r="X32" s="8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7"/>
      <c r="AN32" s="1"/>
      <c r="AO32" s="1"/>
      <c r="AP32" s="1"/>
      <c r="AQ32" s="1"/>
      <c r="AR32" s="1"/>
      <c r="AS32" s="1"/>
      <c r="AT32" s="1"/>
      <c r="AU32" s="43"/>
      <c r="AV32" s="54"/>
      <c r="AW32" s="8"/>
      <c r="AX32" s="8"/>
      <c r="AY32" s="8"/>
      <c r="AZ32" s="1">
        <f t="shared" si="0"/>
        <v>0</v>
      </c>
      <c r="BA32" s="1">
        <v>0</v>
      </c>
    </row>
    <row r="33" spans="1:53" s="10" customFormat="1" ht="15.75" customHeight="1" x14ac:dyDescent="0.25">
      <c r="A33" s="70"/>
      <c r="B33" s="58"/>
      <c r="C33" s="58"/>
      <c r="D33" s="1"/>
      <c r="E33" s="1" t="s">
        <v>57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9"/>
      <c r="W33" s="36"/>
      <c r="X33" s="8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7"/>
      <c r="AN33" s="1"/>
      <c r="AO33" s="1"/>
      <c r="AP33" s="1"/>
      <c r="AQ33" s="1"/>
      <c r="AR33" s="1"/>
      <c r="AS33" s="1"/>
      <c r="AT33" s="1"/>
      <c r="AU33" s="43"/>
      <c r="AV33" s="54"/>
      <c r="AW33" s="8"/>
      <c r="AX33" s="8"/>
      <c r="AY33" s="8"/>
      <c r="AZ33" s="1">
        <f t="shared" si="0"/>
        <v>0</v>
      </c>
      <c r="BA33" s="1">
        <v>196</v>
      </c>
    </row>
    <row r="34" spans="1:53" s="10" customFormat="1" x14ac:dyDescent="0.25">
      <c r="A34" s="70"/>
      <c r="B34" s="58" t="s">
        <v>84</v>
      </c>
      <c r="C34" s="58" t="s">
        <v>206</v>
      </c>
      <c r="D34" s="1"/>
      <c r="E34" s="1" t="s">
        <v>56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9"/>
      <c r="W34" s="36"/>
      <c r="X34" s="8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  <c r="AO34" s="1"/>
      <c r="AP34" s="1"/>
      <c r="AQ34" s="1"/>
      <c r="AR34" s="1"/>
      <c r="AS34" s="1"/>
      <c r="AT34" s="1"/>
      <c r="AU34" s="43"/>
      <c r="AV34" s="54"/>
      <c r="AW34" s="8"/>
      <c r="AX34" s="8"/>
      <c r="AY34" s="8"/>
      <c r="AZ34" s="1">
        <f t="shared" si="0"/>
        <v>0</v>
      </c>
      <c r="BA34" s="1">
        <v>0</v>
      </c>
    </row>
    <row r="35" spans="1:53" s="10" customFormat="1" ht="21" customHeight="1" x14ac:dyDescent="0.25">
      <c r="A35" s="70"/>
      <c r="B35" s="58"/>
      <c r="C35" s="58"/>
      <c r="D35" s="1"/>
      <c r="E35" s="1" t="s">
        <v>57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9"/>
      <c r="W35" s="36"/>
      <c r="X35" s="8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7"/>
      <c r="AN35" s="1"/>
      <c r="AO35" s="1"/>
      <c r="AP35" s="1"/>
      <c r="AQ35" s="1"/>
      <c r="AR35" s="1"/>
      <c r="AS35" s="1"/>
      <c r="AT35" s="1"/>
      <c r="AU35" s="43"/>
      <c r="AV35" s="54"/>
      <c r="AW35" s="8"/>
      <c r="AX35" s="8"/>
      <c r="AY35" s="8"/>
      <c r="AZ35" s="1">
        <f t="shared" si="0"/>
        <v>0</v>
      </c>
      <c r="BA35" s="1"/>
    </row>
    <row r="36" spans="1:53" s="10" customFormat="1" x14ac:dyDescent="0.25">
      <c r="A36" s="70"/>
      <c r="B36" s="66" t="s">
        <v>85</v>
      </c>
      <c r="C36" s="59" t="s">
        <v>204</v>
      </c>
      <c r="D36" s="2">
        <v>128</v>
      </c>
      <c r="E36" s="2" t="s">
        <v>56</v>
      </c>
      <c r="F36" s="2">
        <v>8</v>
      </c>
      <c r="G36" s="2">
        <v>8</v>
      </c>
      <c r="H36" s="2">
        <v>8</v>
      </c>
      <c r="I36" s="2">
        <v>8</v>
      </c>
      <c r="J36" s="2">
        <v>8</v>
      </c>
      <c r="K36" s="2">
        <v>8</v>
      </c>
      <c r="L36" s="2">
        <v>8</v>
      </c>
      <c r="M36" s="2">
        <v>8</v>
      </c>
      <c r="N36" s="2">
        <v>8</v>
      </c>
      <c r="O36" s="2">
        <v>8</v>
      </c>
      <c r="P36" s="2">
        <v>8</v>
      </c>
      <c r="Q36" s="2">
        <v>8</v>
      </c>
      <c r="R36" s="2">
        <v>8</v>
      </c>
      <c r="S36" s="2">
        <v>8</v>
      </c>
      <c r="T36" s="2">
        <v>8</v>
      </c>
      <c r="U36" s="2">
        <v>8</v>
      </c>
      <c r="V36" s="9"/>
      <c r="W36" s="36"/>
      <c r="X36" s="8"/>
      <c r="Y36" s="3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50"/>
      <c r="AN36" s="2"/>
      <c r="AO36" s="2"/>
      <c r="AP36" s="2"/>
      <c r="AQ36" s="2"/>
      <c r="AR36" s="2"/>
      <c r="AS36" s="2"/>
      <c r="AT36" s="2"/>
      <c r="AU36" s="34"/>
      <c r="AV36" s="54"/>
      <c r="AW36" s="8"/>
      <c r="AX36" s="8"/>
      <c r="AY36" s="8"/>
      <c r="AZ36" s="1">
        <f t="shared" si="0"/>
        <v>128</v>
      </c>
      <c r="BA36" s="1">
        <v>0</v>
      </c>
    </row>
    <row r="37" spans="1:53" s="10" customFormat="1" ht="15" customHeight="1" x14ac:dyDescent="0.25">
      <c r="A37" s="70"/>
      <c r="B37" s="66"/>
      <c r="C37" s="59"/>
      <c r="D37" s="2">
        <v>90</v>
      </c>
      <c r="E37" s="2" t="s">
        <v>57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9"/>
      <c r="W37" s="36"/>
      <c r="X37" s="8"/>
      <c r="Y37" s="34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50"/>
      <c r="AN37" s="2"/>
      <c r="AO37" s="2"/>
      <c r="AP37" s="2"/>
      <c r="AQ37" s="2"/>
      <c r="AR37" s="2"/>
      <c r="AS37" s="2"/>
      <c r="AT37" s="2"/>
      <c r="AU37" s="34"/>
      <c r="AV37" s="54"/>
      <c r="AW37" s="8"/>
      <c r="AX37" s="8"/>
      <c r="AY37" s="8"/>
      <c r="AZ37" s="1">
        <f t="shared" si="0"/>
        <v>0</v>
      </c>
      <c r="BA37" s="1">
        <v>90</v>
      </c>
    </row>
    <row r="38" spans="1:53" s="10" customFormat="1" ht="18.75" customHeight="1" x14ac:dyDescent="0.25">
      <c r="A38" s="70"/>
      <c r="B38" s="69" t="s">
        <v>202</v>
      </c>
      <c r="C38" s="64" t="s">
        <v>203</v>
      </c>
      <c r="D38" s="2">
        <v>96</v>
      </c>
      <c r="E38" s="2" t="s">
        <v>56</v>
      </c>
      <c r="F38" s="2">
        <v>6</v>
      </c>
      <c r="G38" s="2">
        <v>6</v>
      </c>
      <c r="H38" s="2">
        <v>6</v>
      </c>
      <c r="I38" s="2">
        <v>6</v>
      </c>
      <c r="J38" s="2">
        <v>6</v>
      </c>
      <c r="K38" s="2">
        <v>6</v>
      </c>
      <c r="L38" s="2">
        <v>6</v>
      </c>
      <c r="M38" s="2">
        <v>6</v>
      </c>
      <c r="N38" s="2">
        <v>6</v>
      </c>
      <c r="O38" s="2">
        <v>6</v>
      </c>
      <c r="P38" s="2">
        <v>6</v>
      </c>
      <c r="Q38" s="2">
        <v>6</v>
      </c>
      <c r="R38" s="2">
        <v>6</v>
      </c>
      <c r="S38" s="2">
        <v>6</v>
      </c>
      <c r="T38" s="2">
        <v>6</v>
      </c>
      <c r="U38" s="2">
        <v>6</v>
      </c>
      <c r="V38" s="9"/>
      <c r="W38" s="36"/>
      <c r="X38" s="8"/>
      <c r="Y38" s="3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50"/>
      <c r="AN38" s="2"/>
      <c r="AO38" s="2"/>
      <c r="AP38" s="2"/>
      <c r="AQ38" s="2"/>
      <c r="AR38" s="2"/>
      <c r="AS38" s="2"/>
      <c r="AT38" s="2"/>
      <c r="AU38" s="34"/>
      <c r="AV38" s="54"/>
      <c r="AW38" s="8"/>
      <c r="AX38" s="8"/>
      <c r="AY38" s="8"/>
      <c r="AZ38" s="1">
        <f>F38+G38+H38+I38+J38+K38+L38+M38+N38+O38+P38+Q38+R38+S38+T38+U38</f>
        <v>96</v>
      </c>
      <c r="BA38" s="1"/>
    </row>
    <row r="39" spans="1:53" s="10" customFormat="1" ht="15.75" customHeight="1" x14ac:dyDescent="0.25">
      <c r="A39" s="70"/>
      <c r="B39" s="71"/>
      <c r="C39" s="65"/>
      <c r="D39" s="2">
        <v>68</v>
      </c>
      <c r="E39" s="2" t="s">
        <v>57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9"/>
      <c r="W39" s="36"/>
      <c r="X39" s="8"/>
      <c r="Y39" s="3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50"/>
      <c r="AN39" s="2"/>
      <c r="AO39" s="2"/>
      <c r="AP39" s="2"/>
      <c r="AQ39" s="2"/>
      <c r="AR39" s="2"/>
      <c r="AS39" s="2"/>
      <c r="AT39" s="2"/>
      <c r="AU39" s="34"/>
      <c r="AV39" s="54"/>
      <c r="AW39" s="8"/>
      <c r="AX39" s="8"/>
      <c r="AY39" s="8"/>
      <c r="AZ39" s="1"/>
      <c r="BA39" s="1">
        <v>68</v>
      </c>
    </row>
    <row r="40" spans="1:53" s="10" customFormat="1" x14ac:dyDescent="0.25">
      <c r="A40" s="70"/>
      <c r="B40" s="2" t="s">
        <v>86</v>
      </c>
      <c r="C40" s="38" t="s">
        <v>110</v>
      </c>
      <c r="D40" s="2">
        <v>192</v>
      </c>
      <c r="E40" s="2" t="s">
        <v>56</v>
      </c>
      <c r="F40" s="2">
        <v>12</v>
      </c>
      <c r="G40" s="2">
        <v>12</v>
      </c>
      <c r="H40" s="2">
        <v>12</v>
      </c>
      <c r="I40" s="2">
        <v>12</v>
      </c>
      <c r="J40" s="2">
        <v>12</v>
      </c>
      <c r="K40" s="2">
        <v>12</v>
      </c>
      <c r="L40" s="2">
        <v>12</v>
      </c>
      <c r="M40" s="2">
        <v>12</v>
      </c>
      <c r="N40" s="2">
        <v>12</v>
      </c>
      <c r="O40" s="2">
        <v>12</v>
      </c>
      <c r="P40" s="2">
        <v>12</v>
      </c>
      <c r="Q40" s="2">
        <v>12</v>
      </c>
      <c r="R40" s="2">
        <v>12</v>
      </c>
      <c r="S40" s="2">
        <v>12</v>
      </c>
      <c r="T40" s="2">
        <v>12</v>
      </c>
      <c r="U40" s="2">
        <v>12</v>
      </c>
      <c r="V40" s="9"/>
      <c r="W40" s="36"/>
      <c r="X40" s="8"/>
      <c r="Y40" s="3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50"/>
      <c r="AN40" s="2"/>
      <c r="AO40" s="2"/>
      <c r="AP40" s="2"/>
      <c r="AQ40" s="2"/>
      <c r="AR40" s="2"/>
      <c r="AS40" s="2"/>
      <c r="AT40" s="2"/>
      <c r="AU40" s="34"/>
      <c r="AV40" s="54"/>
      <c r="AW40" s="8"/>
      <c r="AX40" s="8"/>
      <c r="AY40" s="8"/>
      <c r="AZ40" s="1">
        <f>SUM(F40:AV40)</f>
        <v>192</v>
      </c>
      <c r="BA40" s="1">
        <v>0</v>
      </c>
    </row>
    <row r="41" spans="1:53" s="10" customFormat="1" x14ac:dyDescent="0.25">
      <c r="A41" s="70"/>
      <c r="B41" s="2" t="s">
        <v>87</v>
      </c>
      <c r="C41" s="22" t="s">
        <v>88</v>
      </c>
      <c r="D41" s="2">
        <v>144</v>
      </c>
      <c r="E41" s="2" t="s">
        <v>56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9"/>
      <c r="W41" s="36"/>
      <c r="X41" s="8"/>
      <c r="Y41" s="3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49">
        <v>36</v>
      </c>
      <c r="AN41" s="44">
        <v>36</v>
      </c>
      <c r="AO41" s="44">
        <v>36</v>
      </c>
      <c r="AP41" s="45">
        <v>36</v>
      </c>
      <c r="AQ41" s="34"/>
      <c r="AR41" s="2"/>
      <c r="AS41" s="2"/>
      <c r="AT41" s="2"/>
      <c r="AU41" s="34"/>
      <c r="AV41" s="54"/>
      <c r="AW41" s="8"/>
      <c r="AX41" s="8"/>
      <c r="AY41" s="8"/>
      <c r="AZ41" s="1">
        <f t="shared" si="0"/>
        <v>144</v>
      </c>
      <c r="BA41" s="1">
        <v>0</v>
      </c>
    </row>
    <row r="42" spans="1:53" s="10" customFormat="1" x14ac:dyDescent="0.25">
      <c r="A42" s="70"/>
      <c r="B42" s="58" t="s">
        <v>89</v>
      </c>
      <c r="C42" s="58" t="s">
        <v>149</v>
      </c>
      <c r="D42" s="1"/>
      <c r="E42" s="1" t="s">
        <v>56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9"/>
      <c r="W42" s="36"/>
      <c r="X42" s="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7"/>
      <c r="AN42" s="1"/>
      <c r="AO42" s="1"/>
      <c r="AP42" s="1"/>
      <c r="AQ42" s="1"/>
      <c r="AR42" s="1"/>
      <c r="AS42" s="1"/>
      <c r="AT42" s="1"/>
      <c r="AU42" s="43"/>
      <c r="AV42" s="54"/>
      <c r="AW42" s="8"/>
      <c r="AX42" s="8"/>
      <c r="AY42" s="8"/>
      <c r="AZ42" s="1">
        <f t="shared" si="0"/>
        <v>0</v>
      </c>
      <c r="BA42" s="1">
        <v>0</v>
      </c>
    </row>
    <row r="43" spans="1:53" s="10" customFormat="1" ht="18.75" customHeight="1" x14ac:dyDescent="0.25">
      <c r="A43" s="70"/>
      <c r="B43" s="58"/>
      <c r="C43" s="58"/>
      <c r="D43" s="1"/>
      <c r="E43" s="1" t="s">
        <v>57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9"/>
      <c r="W43" s="36"/>
      <c r="X43" s="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"/>
      <c r="AO43" s="1"/>
      <c r="AP43" s="1"/>
      <c r="AQ43" s="1"/>
      <c r="AR43" s="1"/>
      <c r="AS43" s="1"/>
      <c r="AT43" s="1"/>
      <c r="AU43" s="43"/>
      <c r="AV43" s="54"/>
      <c r="AW43" s="8"/>
      <c r="AX43" s="8"/>
      <c r="AY43" s="8"/>
      <c r="AZ43" s="1">
        <f t="shared" si="0"/>
        <v>0</v>
      </c>
      <c r="BA43" s="1">
        <v>54</v>
      </c>
    </row>
    <row r="44" spans="1:53" s="10" customFormat="1" x14ac:dyDescent="0.25">
      <c r="A44" s="70"/>
      <c r="B44" s="66" t="s">
        <v>90</v>
      </c>
      <c r="C44" s="59" t="s">
        <v>205</v>
      </c>
      <c r="D44" s="2">
        <v>112</v>
      </c>
      <c r="E44" s="2" t="s">
        <v>56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9"/>
      <c r="W44" s="8"/>
      <c r="X44" s="8"/>
      <c r="Y44" s="35">
        <v>8</v>
      </c>
      <c r="Z44" s="2">
        <v>8</v>
      </c>
      <c r="AA44" s="2">
        <v>8</v>
      </c>
      <c r="AB44" s="34">
        <v>8</v>
      </c>
      <c r="AC44" s="2">
        <v>8</v>
      </c>
      <c r="AD44" s="2">
        <v>8</v>
      </c>
      <c r="AE44" s="2">
        <v>8</v>
      </c>
      <c r="AF44" s="2">
        <v>8</v>
      </c>
      <c r="AG44" s="2">
        <v>8</v>
      </c>
      <c r="AH44" s="10">
        <v>8</v>
      </c>
      <c r="AI44" s="2">
        <v>8</v>
      </c>
      <c r="AJ44" s="2">
        <v>8</v>
      </c>
      <c r="AK44" s="2">
        <v>8</v>
      </c>
      <c r="AL44" s="2">
        <v>8</v>
      </c>
      <c r="AM44" s="50"/>
      <c r="AN44" s="2"/>
      <c r="AO44" s="2"/>
      <c r="AP44" s="2"/>
      <c r="AQ44" s="2"/>
      <c r="AR44" s="2"/>
      <c r="AS44" s="2"/>
      <c r="AT44" s="2"/>
      <c r="AU44" s="34"/>
      <c r="AV44" s="54"/>
      <c r="AW44" s="8"/>
      <c r="AX44" s="8"/>
      <c r="AY44" s="8"/>
      <c r="AZ44" s="1">
        <f>Y44+Z44+AA44+AB44+AC44+AD44+AE44+AF44+AG44+AH44+AI44+AJ44+AK44+AL44</f>
        <v>112</v>
      </c>
      <c r="BA44" s="1">
        <v>0</v>
      </c>
    </row>
    <row r="45" spans="1:53" s="10" customFormat="1" ht="18" customHeight="1" x14ac:dyDescent="0.25">
      <c r="A45" s="70"/>
      <c r="B45" s="66"/>
      <c r="C45" s="59"/>
      <c r="D45" s="2">
        <v>84</v>
      </c>
      <c r="E45" s="2" t="s">
        <v>57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9"/>
      <c r="W45" s="36"/>
      <c r="X45" s="8"/>
      <c r="Y45" s="34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50"/>
      <c r="AN45" s="2"/>
      <c r="AO45" s="2"/>
      <c r="AP45" s="2"/>
      <c r="AQ45" s="2"/>
      <c r="AR45" s="2"/>
      <c r="AS45" s="2"/>
      <c r="AT45" s="2"/>
      <c r="AU45" s="34"/>
      <c r="AV45" s="54"/>
      <c r="AW45" s="8"/>
      <c r="AX45" s="8"/>
      <c r="AY45" s="8"/>
      <c r="AZ45" s="1">
        <f t="shared" ref="AZ45:AZ57" si="1">SUM(F45:AV45)</f>
        <v>0</v>
      </c>
      <c r="BA45" s="1">
        <v>84</v>
      </c>
    </row>
    <row r="46" spans="1:53" s="10" customFormat="1" x14ac:dyDescent="0.25">
      <c r="A46" s="70"/>
      <c r="B46" s="2" t="s">
        <v>91</v>
      </c>
      <c r="C46" s="2" t="s">
        <v>151</v>
      </c>
      <c r="D46" s="2">
        <v>84</v>
      </c>
      <c r="E46" s="2" t="s">
        <v>56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9"/>
      <c r="W46" s="8"/>
      <c r="X46" s="8"/>
      <c r="Y46" s="34">
        <v>6</v>
      </c>
      <c r="Z46" s="2">
        <v>6</v>
      </c>
      <c r="AA46" s="2">
        <v>6</v>
      </c>
      <c r="AB46" s="2">
        <v>6</v>
      </c>
      <c r="AC46" s="2">
        <v>6</v>
      </c>
      <c r="AD46" s="2">
        <v>6</v>
      </c>
      <c r="AE46" s="2">
        <v>6</v>
      </c>
      <c r="AF46" s="2">
        <v>6</v>
      </c>
      <c r="AG46" s="2">
        <v>6</v>
      </c>
      <c r="AH46" s="10">
        <v>6</v>
      </c>
      <c r="AI46" s="2">
        <v>6</v>
      </c>
      <c r="AJ46" s="2">
        <v>6</v>
      </c>
      <c r="AK46" s="2">
        <v>6</v>
      </c>
      <c r="AL46" s="2">
        <v>6</v>
      </c>
      <c r="AM46" s="50"/>
      <c r="AN46" s="2"/>
      <c r="AO46" s="2"/>
      <c r="AP46" s="2"/>
      <c r="AQ46" s="2"/>
      <c r="AR46" s="2"/>
      <c r="AS46" s="2"/>
      <c r="AT46" s="2"/>
      <c r="AU46" s="34"/>
      <c r="AV46" s="54"/>
      <c r="AW46" s="8"/>
      <c r="AX46" s="8"/>
      <c r="AY46" s="8"/>
      <c r="AZ46" s="1">
        <f t="shared" si="1"/>
        <v>84</v>
      </c>
      <c r="BA46" s="1">
        <v>0</v>
      </c>
    </row>
    <row r="47" spans="1:53" s="10" customFormat="1" x14ac:dyDescent="0.25">
      <c r="A47" s="70"/>
      <c r="B47" s="2" t="s">
        <v>92</v>
      </c>
      <c r="C47" s="2" t="s">
        <v>88</v>
      </c>
      <c r="D47" s="2">
        <v>108</v>
      </c>
      <c r="E47" s="2" t="s">
        <v>56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9"/>
      <c r="W47" s="36"/>
      <c r="X47" s="8"/>
      <c r="Y47" s="34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50"/>
      <c r="AN47" s="2"/>
      <c r="AO47" s="2"/>
      <c r="AP47" s="2"/>
      <c r="AQ47" s="44">
        <v>36</v>
      </c>
      <c r="AR47" s="44">
        <v>36</v>
      </c>
      <c r="AS47" s="45">
        <v>36</v>
      </c>
      <c r="AT47" s="34"/>
      <c r="AU47" s="34"/>
      <c r="AV47" s="54"/>
      <c r="AW47" s="8"/>
      <c r="AX47" s="8"/>
      <c r="AY47" s="8"/>
      <c r="AZ47" s="1">
        <f t="shared" si="1"/>
        <v>108</v>
      </c>
      <c r="BA47" s="1">
        <v>0</v>
      </c>
    </row>
    <row r="48" spans="1:53" s="10" customFormat="1" x14ac:dyDescent="0.25">
      <c r="A48" s="70"/>
      <c r="B48" s="58" t="s">
        <v>93</v>
      </c>
      <c r="C48" s="58" t="s">
        <v>94</v>
      </c>
      <c r="D48" s="1"/>
      <c r="E48" s="1" t="s">
        <v>56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9"/>
      <c r="W48" s="36"/>
      <c r="X48" s="8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7"/>
      <c r="AN48" s="1"/>
      <c r="AO48" s="1"/>
      <c r="AP48" s="1"/>
      <c r="AQ48" s="1"/>
      <c r="AR48" s="1"/>
      <c r="AS48" s="1"/>
      <c r="AT48" s="1"/>
      <c r="AU48" s="43"/>
      <c r="AV48" s="54"/>
      <c r="AW48" s="8"/>
      <c r="AX48" s="8"/>
      <c r="AY48" s="8"/>
      <c r="AZ48" s="1">
        <f t="shared" si="1"/>
        <v>0</v>
      </c>
      <c r="BA48" s="1">
        <v>0</v>
      </c>
    </row>
    <row r="49" spans="1:53" s="10" customFormat="1" ht="15" customHeight="1" x14ac:dyDescent="0.25">
      <c r="A49" s="70"/>
      <c r="B49" s="58"/>
      <c r="C49" s="58"/>
      <c r="D49" s="1"/>
      <c r="E49" s="1" t="s">
        <v>57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9"/>
      <c r="W49" s="36"/>
      <c r="X49" s="8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7"/>
      <c r="AN49" s="1"/>
      <c r="AO49" s="1"/>
      <c r="AP49" s="1"/>
      <c r="AQ49" s="1"/>
      <c r="AR49" s="1"/>
      <c r="AS49" s="1"/>
      <c r="AT49" s="1"/>
      <c r="AU49" s="43"/>
      <c r="AV49" s="54"/>
      <c r="AW49" s="8"/>
      <c r="AX49" s="8"/>
      <c r="AY49" s="8"/>
      <c r="AZ49" s="1">
        <f t="shared" si="1"/>
        <v>0</v>
      </c>
      <c r="BA49" s="1"/>
    </row>
    <row r="50" spans="1:53" s="10" customFormat="1" x14ac:dyDescent="0.25">
      <c r="A50" s="70"/>
      <c r="B50" s="66" t="s">
        <v>95</v>
      </c>
      <c r="C50" s="64" t="s">
        <v>96</v>
      </c>
      <c r="D50" s="2">
        <v>84</v>
      </c>
      <c r="E50" s="2" t="s">
        <v>56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9"/>
      <c r="W50" s="36"/>
      <c r="X50" s="8"/>
      <c r="Y50" s="34">
        <v>4</v>
      </c>
      <c r="Z50" s="2">
        <v>4</v>
      </c>
      <c r="AA50" s="2">
        <v>4</v>
      </c>
      <c r="AB50" s="2">
        <v>4</v>
      </c>
      <c r="AC50" s="2">
        <v>6</v>
      </c>
      <c r="AD50" s="2">
        <v>6</v>
      </c>
      <c r="AE50" s="2">
        <v>6</v>
      </c>
      <c r="AF50" s="2">
        <v>6</v>
      </c>
      <c r="AG50" s="2">
        <v>6</v>
      </c>
      <c r="AH50" s="2">
        <v>6</v>
      </c>
      <c r="AI50" s="2">
        <v>8</v>
      </c>
      <c r="AJ50" s="2">
        <v>8</v>
      </c>
      <c r="AK50" s="2">
        <v>8</v>
      </c>
      <c r="AL50" s="10">
        <v>8</v>
      </c>
      <c r="AM50" s="50"/>
      <c r="AN50" s="2"/>
      <c r="AO50" s="2"/>
      <c r="AP50" s="2"/>
      <c r="AQ50" s="2"/>
      <c r="AR50" s="2"/>
      <c r="AS50" s="2"/>
      <c r="AT50" s="2"/>
      <c r="AU50" s="34"/>
      <c r="AV50" s="54"/>
      <c r="AW50" s="8"/>
      <c r="AX50" s="8"/>
      <c r="AY50" s="8"/>
      <c r="AZ50" s="1">
        <f>SUM(F50:AV50)</f>
        <v>84</v>
      </c>
      <c r="BA50" s="1">
        <v>0</v>
      </c>
    </row>
    <row r="51" spans="1:53" s="10" customFormat="1" ht="18.75" customHeight="1" x14ac:dyDescent="0.25">
      <c r="A51" s="70"/>
      <c r="B51" s="66"/>
      <c r="C51" s="65"/>
      <c r="D51" s="2">
        <v>60</v>
      </c>
      <c r="E51" s="2" t="s">
        <v>57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9"/>
      <c r="W51" s="36"/>
      <c r="X51" s="8"/>
      <c r="Y51" s="3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50"/>
      <c r="AN51" s="2"/>
      <c r="AO51" s="2"/>
      <c r="AP51" s="2"/>
      <c r="AQ51" s="2"/>
      <c r="AR51" s="2"/>
      <c r="AS51" s="2"/>
      <c r="AT51" s="2"/>
      <c r="AU51" s="34"/>
      <c r="AV51" s="54"/>
      <c r="AW51" s="8"/>
      <c r="AX51" s="8"/>
      <c r="AY51" s="8"/>
      <c r="AZ51" s="1">
        <f t="shared" si="1"/>
        <v>0</v>
      </c>
      <c r="BA51" s="1">
        <v>60</v>
      </c>
    </row>
    <row r="52" spans="1:53" s="10" customFormat="1" x14ac:dyDescent="0.25">
      <c r="A52" s="70"/>
      <c r="B52" s="2" t="s">
        <v>97</v>
      </c>
      <c r="C52" s="2" t="s">
        <v>110</v>
      </c>
      <c r="D52" s="2">
        <v>84</v>
      </c>
      <c r="E52" s="2" t="s">
        <v>56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9"/>
      <c r="W52" s="36"/>
      <c r="X52" s="8"/>
      <c r="Y52" s="34">
        <v>6</v>
      </c>
      <c r="Z52" s="2">
        <v>6</v>
      </c>
      <c r="AA52" s="2">
        <v>6</v>
      </c>
      <c r="AB52" s="2">
        <v>6</v>
      </c>
      <c r="AC52" s="2">
        <v>6</v>
      </c>
      <c r="AD52" s="2">
        <v>6</v>
      </c>
      <c r="AE52" s="2">
        <v>6</v>
      </c>
      <c r="AF52" s="2">
        <v>6</v>
      </c>
      <c r="AG52" s="2">
        <v>6</v>
      </c>
      <c r="AH52" s="2">
        <v>6</v>
      </c>
      <c r="AI52" s="2">
        <v>6</v>
      </c>
      <c r="AJ52" s="2">
        <v>6</v>
      </c>
      <c r="AK52" s="2">
        <v>6</v>
      </c>
      <c r="AL52" s="10">
        <v>6</v>
      </c>
      <c r="AM52" s="50"/>
      <c r="AN52" s="2"/>
      <c r="AO52" s="2"/>
      <c r="AP52" s="2"/>
      <c r="AQ52" s="2"/>
      <c r="AR52" s="2"/>
      <c r="AS52" s="2"/>
      <c r="AT52" s="2"/>
      <c r="AU52" s="34"/>
      <c r="AV52" s="54"/>
      <c r="AW52" s="8"/>
      <c r="AX52" s="8"/>
      <c r="AY52" s="8"/>
      <c r="AZ52" s="1">
        <f>SUM(F52:AV52)</f>
        <v>84</v>
      </c>
      <c r="BA52" s="1">
        <v>0</v>
      </c>
    </row>
    <row r="53" spans="1:53" s="10" customFormat="1" x14ac:dyDescent="0.25">
      <c r="A53" s="70"/>
      <c r="B53" s="2" t="s">
        <v>98</v>
      </c>
      <c r="C53" s="2" t="s">
        <v>88</v>
      </c>
      <c r="D53" s="2">
        <v>72</v>
      </c>
      <c r="E53" s="2" t="s">
        <v>56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9"/>
      <c r="W53" s="36"/>
      <c r="X53" s="8"/>
      <c r="Y53" s="3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50"/>
      <c r="AN53" s="2"/>
      <c r="AO53" s="2"/>
      <c r="AP53" s="2"/>
      <c r="AQ53" s="2"/>
      <c r="AR53" s="2"/>
      <c r="AS53" s="2"/>
      <c r="AT53" s="44">
        <v>36</v>
      </c>
      <c r="AU53" s="44">
        <v>36</v>
      </c>
      <c r="AV53" s="54"/>
      <c r="AW53" s="8"/>
      <c r="AX53" s="8"/>
      <c r="AY53" s="8"/>
      <c r="AZ53" s="1">
        <f t="shared" si="1"/>
        <v>72</v>
      </c>
      <c r="BA53" s="1">
        <v>0</v>
      </c>
    </row>
    <row r="54" spans="1:53" s="10" customFormat="1" x14ac:dyDescent="0.25">
      <c r="A54" s="70"/>
      <c r="B54" s="58" t="s">
        <v>99</v>
      </c>
      <c r="C54" s="58" t="s">
        <v>100</v>
      </c>
      <c r="D54" s="1">
        <v>40</v>
      </c>
      <c r="E54" s="1" t="s">
        <v>56</v>
      </c>
      <c r="F54" s="1">
        <v>2</v>
      </c>
      <c r="G54" s="1">
        <v>2</v>
      </c>
      <c r="H54" s="1">
        <v>2</v>
      </c>
      <c r="I54" s="1">
        <v>2</v>
      </c>
      <c r="J54" s="1">
        <v>2</v>
      </c>
      <c r="K54" s="1">
        <v>2</v>
      </c>
      <c r="L54" s="1">
        <v>2</v>
      </c>
      <c r="M54" s="1">
        <v>2</v>
      </c>
      <c r="N54" s="1">
        <v>2</v>
      </c>
      <c r="O54" s="1">
        <v>2</v>
      </c>
      <c r="P54" s="1">
        <v>2</v>
      </c>
      <c r="Q54" s="1">
        <v>2</v>
      </c>
      <c r="R54" s="1">
        <v>2</v>
      </c>
      <c r="S54" s="1">
        <v>2</v>
      </c>
      <c r="T54" s="1">
        <v>2</v>
      </c>
      <c r="U54" s="1">
        <v>2</v>
      </c>
      <c r="V54" s="9"/>
      <c r="W54" s="20"/>
      <c r="X54" s="8"/>
      <c r="Y54" s="1">
        <v>2</v>
      </c>
      <c r="Z54" s="1">
        <v>2</v>
      </c>
      <c r="AA54" s="1">
        <v>2</v>
      </c>
      <c r="AB54" s="7">
        <v>2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7"/>
      <c r="AN54" s="1"/>
      <c r="AO54" s="1"/>
      <c r="AP54" s="1"/>
      <c r="AQ54" s="1"/>
      <c r="AR54" s="1"/>
      <c r="AS54" s="1"/>
      <c r="AT54" s="1"/>
      <c r="AU54" s="43"/>
      <c r="AV54" s="54"/>
      <c r="AW54" s="8"/>
      <c r="AX54" s="8"/>
      <c r="AY54" s="8"/>
      <c r="AZ54" s="1">
        <f t="shared" si="1"/>
        <v>40</v>
      </c>
      <c r="BA54" s="1">
        <v>0</v>
      </c>
    </row>
    <row r="55" spans="1:53" s="10" customFormat="1" ht="13.5" customHeight="1" x14ac:dyDescent="0.25">
      <c r="A55" s="70"/>
      <c r="B55" s="58"/>
      <c r="C55" s="58"/>
      <c r="D55" s="1">
        <v>40</v>
      </c>
      <c r="E55" s="1" t="s">
        <v>57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36"/>
      <c r="X55" s="8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7"/>
      <c r="AN55" s="1"/>
      <c r="AO55" s="1"/>
      <c r="AP55" s="1"/>
      <c r="AQ55" s="1"/>
      <c r="AR55" s="1"/>
      <c r="AS55" s="1"/>
      <c r="AT55" s="1"/>
      <c r="AU55" s="43"/>
      <c r="AV55" s="54"/>
      <c r="AW55" s="8"/>
      <c r="AX55" s="8"/>
      <c r="AY55" s="8"/>
      <c r="AZ55" s="1">
        <f t="shared" si="1"/>
        <v>0</v>
      </c>
      <c r="BA55" s="1">
        <v>40</v>
      </c>
    </row>
    <row r="56" spans="1:53" s="10" customFormat="1" x14ac:dyDescent="0.25">
      <c r="A56" s="70"/>
      <c r="B56" s="58" t="s">
        <v>101</v>
      </c>
      <c r="C56" s="58"/>
      <c r="D56" s="58"/>
      <c r="E56" s="5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9"/>
      <c r="W56" s="36"/>
      <c r="X56" s="8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7"/>
      <c r="AN56" s="1"/>
      <c r="AO56" s="1"/>
      <c r="AP56" s="1"/>
      <c r="AQ56" s="1"/>
      <c r="AR56" s="1"/>
      <c r="AS56" s="1"/>
      <c r="AT56" s="1"/>
      <c r="AU56" s="43"/>
      <c r="AV56" s="54"/>
      <c r="AW56" s="8"/>
      <c r="AX56" s="8"/>
      <c r="AY56" s="8"/>
      <c r="AZ56" s="1">
        <f t="shared" si="1"/>
        <v>0</v>
      </c>
      <c r="BA56" s="1">
        <v>0</v>
      </c>
    </row>
    <row r="57" spans="1:53" s="10" customFormat="1" x14ac:dyDescent="0.25">
      <c r="A57" s="70"/>
      <c r="B57" s="58" t="s">
        <v>102</v>
      </c>
      <c r="C57" s="58"/>
      <c r="D57" s="58"/>
      <c r="E57" s="5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9"/>
      <c r="W57" s="36"/>
      <c r="X57" s="8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7"/>
      <c r="AN57" s="1"/>
      <c r="AO57" s="1"/>
      <c r="AP57" s="1"/>
      <c r="AQ57" s="1"/>
      <c r="AR57" s="1"/>
      <c r="AS57" s="1"/>
      <c r="AT57" s="1"/>
      <c r="AU57" s="43"/>
      <c r="AV57" s="54"/>
      <c r="AW57" s="8"/>
      <c r="AX57" s="8"/>
      <c r="AY57" s="8"/>
      <c r="AZ57" s="1">
        <f t="shared" si="1"/>
        <v>0</v>
      </c>
      <c r="BA57" s="1">
        <v>0</v>
      </c>
    </row>
    <row r="58" spans="1:53" s="10" customFormat="1" x14ac:dyDescent="0.25">
      <c r="A58" s="71"/>
      <c r="B58" s="58" t="s">
        <v>103</v>
      </c>
      <c r="C58" s="58"/>
      <c r="D58" s="58"/>
      <c r="E58" s="58"/>
      <c r="F58" s="1">
        <f>SUM(F8:F57)</f>
        <v>36</v>
      </c>
      <c r="G58" s="1">
        <f t="shared" ref="G58:AT58" si="2">SUM(G8:G57)</f>
        <v>36</v>
      </c>
      <c r="H58" s="1">
        <f t="shared" si="2"/>
        <v>36</v>
      </c>
      <c r="I58" s="1">
        <f t="shared" si="2"/>
        <v>36</v>
      </c>
      <c r="J58" s="1">
        <f t="shared" si="2"/>
        <v>36</v>
      </c>
      <c r="K58" s="1">
        <f t="shared" si="2"/>
        <v>36</v>
      </c>
      <c r="L58" s="1">
        <f t="shared" si="2"/>
        <v>36</v>
      </c>
      <c r="M58" s="1">
        <f t="shared" si="2"/>
        <v>36</v>
      </c>
      <c r="N58" s="1">
        <f t="shared" si="2"/>
        <v>36</v>
      </c>
      <c r="O58" s="1">
        <f t="shared" si="2"/>
        <v>36</v>
      </c>
      <c r="P58" s="1">
        <f t="shared" si="2"/>
        <v>36</v>
      </c>
      <c r="Q58" s="1">
        <f t="shared" si="2"/>
        <v>36</v>
      </c>
      <c r="R58" s="1">
        <f t="shared" si="2"/>
        <v>36</v>
      </c>
      <c r="S58" s="1">
        <f t="shared" si="2"/>
        <v>36</v>
      </c>
      <c r="T58" s="1">
        <f t="shared" si="2"/>
        <v>36</v>
      </c>
      <c r="U58" s="1">
        <f t="shared" si="2"/>
        <v>36</v>
      </c>
      <c r="V58" s="9">
        <f t="shared" si="2"/>
        <v>0</v>
      </c>
      <c r="W58" s="1">
        <f t="shared" si="2"/>
        <v>0</v>
      </c>
      <c r="X58" s="1">
        <f t="shared" si="2"/>
        <v>0</v>
      </c>
      <c r="Y58" s="1">
        <f t="shared" si="2"/>
        <v>36</v>
      </c>
      <c r="Z58" s="1">
        <f t="shared" si="2"/>
        <v>36</v>
      </c>
      <c r="AA58" s="1">
        <f t="shared" si="2"/>
        <v>36</v>
      </c>
      <c r="AB58" s="1">
        <f t="shared" si="2"/>
        <v>36</v>
      </c>
      <c r="AC58" s="1">
        <f t="shared" si="2"/>
        <v>36</v>
      </c>
      <c r="AD58" s="1">
        <f t="shared" si="2"/>
        <v>36</v>
      </c>
      <c r="AE58" s="1">
        <f t="shared" si="2"/>
        <v>36</v>
      </c>
      <c r="AF58" s="1">
        <f t="shared" si="2"/>
        <v>36</v>
      </c>
      <c r="AG58" s="1">
        <f t="shared" si="2"/>
        <v>36</v>
      </c>
      <c r="AH58" s="1">
        <f t="shared" si="2"/>
        <v>36</v>
      </c>
      <c r="AI58" s="1">
        <f t="shared" si="2"/>
        <v>36</v>
      </c>
      <c r="AJ58" s="1">
        <f t="shared" si="2"/>
        <v>36</v>
      </c>
      <c r="AK58" s="1">
        <f t="shared" si="2"/>
        <v>36</v>
      </c>
      <c r="AL58" s="1">
        <f t="shared" si="2"/>
        <v>36</v>
      </c>
      <c r="AM58" s="7">
        <f t="shared" si="2"/>
        <v>36</v>
      </c>
      <c r="AN58" s="1">
        <f t="shared" si="2"/>
        <v>36</v>
      </c>
      <c r="AO58" s="1">
        <f t="shared" si="2"/>
        <v>36</v>
      </c>
      <c r="AP58" s="1">
        <f t="shared" si="2"/>
        <v>36</v>
      </c>
      <c r="AQ58" s="1">
        <f t="shared" si="2"/>
        <v>36</v>
      </c>
      <c r="AR58" s="1">
        <f t="shared" si="2"/>
        <v>36</v>
      </c>
      <c r="AS58" s="1">
        <f t="shared" si="2"/>
        <v>36</v>
      </c>
      <c r="AT58" s="1">
        <f t="shared" si="2"/>
        <v>36</v>
      </c>
      <c r="AU58" s="43">
        <v>36</v>
      </c>
      <c r="AV58" s="54">
        <f>AV53</f>
        <v>0</v>
      </c>
      <c r="AW58" s="8"/>
      <c r="AX58" s="8"/>
      <c r="AY58" s="8"/>
      <c r="AZ58" s="62">
        <f>SUM(AZ8:AZ57)</f>
        <v>1404</v>
      </c>
      <c r="BA58" s="63"/>
    </row>
    <row r="59" spans="1:53" s="10" customFormat="1" x14ac:dyDescent="0.25">
      <c r="M59" s="21"/>
      <c r="O59" s="56" t="s">
        <v>153</v>
      </c>
      <c r="P59" s="56"/>
      <c r="Q59" s="56"/>
      <c r="R59" s="56"/>
      <c r="S59" s="56"/>
      <c r="T59" s="56"/>
      <c r="U59" s="56"/>
      <c r="W59" s="12"/>
      <c r="X59" s="12"/>
      <c r="AE59" s="48"/>
      <c r="AG59" s="55" t="s">
        <v>154</v>
      </c>
      <c r="AH59" s="55"/>
      <c r="AI59" s="55"/>
      <c r="AJ59" s="55"/>
      <c r="AK59" s="55"/>
      <c r="AZ59" s="14"/>
    </row>
    <row r="60" spans="1:53" s="10" customFormat="1" x14ac:dyDescent="0.25">
      <c r="M60" s="20"/>
      <c r="O60" s="56" t="s">
        <v>105</v>
      </c>
      <c r="P60" s="56"/>
      <c r="Q60" s="56"/>
      <c r="R60" s="56"/>
      <c r="S60" s="56"/>
      <c r="T60" s="56"/>
      <c r="U60" s="56"/>
      <c r="W60" s="12"/>
      <c r="X60" s="12"/>
    </row>
    <row r="61" spans="1:53" s="10" customFormat="1" x14ac:dyDescent="0.25">
      <c r="W61" s="12"/>
      <c r="X61" s="12"/>
    </row>
    <row r="62" spans="1:53" s="10" customFormat="1" x14ac:dyDescent="0.25">
      <c r="W62" s="12"/>
      <c r="X62" s="12"/>
    </row>
    <row r="63" spans="1:53" s="10" customFormat="1" x14ac:dyDescent="0.25">
      <c r="W63" s="12"/>
      <c r="X63" s="12"/>
    </row>
    <row r="64" spans="1:53" s="10" customFormat="1" x14ac:dyDescent="0.25">
      <c r="W64" s="12"/>
      <c r="X64" s="12"/>
    </row>
    <row r="65" spans="23:24" s="10" customFormat="1" x14ac:dyDescent="0.25">
      <c r="W65" s="12"/>
      <c r="X65" s="12"/>
    </row>
    <row r="66" spans="23:24" s="10" customFormat="1" x14ac:dyDescent="0.25">
      <c r="W66" s="12"/>
      <c r="X66" s="12"/>
    </row>
    <row r="67" spans="23:24" s="10" customFormat="1" x14ac:dyDescent="0.25">
      <c r="W67" s="12"/>
      <c r="X67" s="12"/>
    </row>
    <row r="68" spans="23:24" s="10" customFormat="1" x14ac:dyDescent="0.25">
      <c r="W68" s="12"/>
      <c r="X68" s="12"/>
    </row>
    <row r="69" spans="23:24" s="10" customFormat="1" x14ac:dyDescent="0.25">
      <c r="W69" s="12"/>
      <c r="X69" s="12"/>
    </row>
    <row r="70" spans="23:24" s="10" customFormat="1" x14ac:dyDescent="0.25">
      <c r="W70" s="12"/>
      <c r="X70" s="12"/>
    </row>
    <row r="71" spans="23:24" s="10" customFormat="1" x14ac:dyDescent="0.25">
      <c r="W71" s="12"/>
      <c r="X71" s="12"/>
    </row>
    <row r="72" spans="23:24" s="10" customFormat="1" x14ac:dyDescent="0.25">
      <c r="W72" s="12"/>
      <c r="X72" s="12"/>
    </row>
    <row r="73" spans="23:24" s="10" customFormat="1" x14ac:dyDescent="0.25">
      <c r="W73" s="12"/>
      <c r="X73" s="12"/>
    </row>
    <row r="74" spans="23:24" s="10" customFormat="1" x14ac:dyDescent="0.25">
      <c r="W74" s="12"/>
      <c r="X74" s="12"/>
    </row>
    <row r="75" spans="23:24" s="10" customFormat="1" x14ac:dyDescent="0.25">
      <c r="W75" s="12"/>
      <c r="X75" s="12"/>
    </row>
    <row r="76" spans="23:24" s="10" customFormat="1" x14ac:dyDescent="0.25">
      <c r="W76" s="12"/>
      <c r="X76" s="12"/>
    </row>
    <row r="77" spans="23:24" s="10" customFormat="1" x14ac:dyDescent="0.25">
      <c r="W77" s="12"/>
      <c r="X77" s="12"/>
    </row>
    <row r="78" spans="23:24" s="10" customFormat="1" x14ac:dyDescent="0.25">
      <c r="W78" s="12"/>
      <c r="X78" s="12"/>
    </row>
    <row r="79" spans="23:24" s="10" customFormat="1" x14ac:dyDescent="0.25">
      <c r="W79" s="12"/>
      <c r="X79" s="12"/>
    </row>
    <row r="80" spans="23:24" s="10" customFormat="1" x14ac:dyDescent="0.25">
      <c r="W80" s="12"/>
      <c r="X80" s="12"/>
    </row>
    <row r="81" spans="23:24" s="10" customFormat="1" x14ac:dyDescent="0.25">
      <c r="W81" s="12"/>
      <c r="X81" s="12"/>
    </row>
    <row r="82" spans="23:24" s="10" customFormat="1" x14ac:dyDescent="0.25">
      <c r="W82" s="12"/>
      <c r="X82" s="12"/>
    </row>
    <row r="83" spans="23:24" s="10" customFormat="1" x14ac:dyDescent="0.25">
      <c r="W83" s="12"/>
      <c r="X83" s="12"/>
    </row>
    <row r="84" spans="23:24" s="10" customFormat="1" x14ac:dyDescent="0.25">
      <c r="W84" s="12"/>
      <c r="X84" s="12"/>
    </row>
    <row r="85" spans="23:24" s="10" customFormat="1" x14ac:dyDescent="0.25">
      <c r="W85" s="12"/>
      <c r="X85" s="12"/>
    </row>
    <row r="86" spans="23:24" s="10" customFormat="1" x14ac:dyDescent="0.25">
      <c r="W86" s="12"/>
      <c r="X86" s="12"/>
    </row>
    <row r="87" spans="23:24" s="10" customFormat="1" x14ac:dyDescent="0.25">
      <c r="W87" s="12"/>
      <c r="X87" s="12"/>
    </row>
    <row r="88" spans="23:24" s="10" customFormat="1" x14ac:dyDescent="0.25">
      <c r="W88" s="12"/>
      <c r="X88" s="12"/>
    </row>
    <row r="89" spans="23:24" s="10" customFormat="1" x14ac:dyDescent="0.25">
      <c r="W89" s="12"/>
      <c r="X89" s="12"/>
    </row>
    <row r="90" spans="23:24" s="10" customFormat="1" x14ac:dyDescent="0.25">
      <c r="W90" s="12"/>
      <c r="X90" s="12"/>
    </row>
    <row r="91" spans="23:24" s="10" customFormat="1" x14ac:dyDescent="0.25">
      <c r="W91" s="12"/>
      <c r="X91" s="12"/>
    </row>
    <row r="92" spans="23:24" s="10" customFormat="1" x14ac:dyDescent="0.25">
      <c r="W92" s="12"/>
      <c r="X92" s="12"/>
    </row>
    <row r="93" spans="23:24" s="10" customFormat="1" x14ac:dyDescent="0.25">
      <c r="W93" s="12"/>
      <c r="X93" s="12"/>
    </row>
    <row r="94" spans="23:24" s="10" customFormat="1" x14ac:dyDescent="0.25">
      <c r="W94" s="12"/>
      <c r="X94" s="12"/>
    </row>
    <row r="95" spans="23:24" s="10" customFormat="1" x14ac:dyDescent="0.25">
      <c r="W95" s="12"/>
      <c r="X95" s="12"/>
    </row>
    <row r="96" spans="23:24" s="10" customFormat="1" x14ac:dyDescent="0.25">
      <c r="W96" s="12"/>
      <c r="X96" s="12"/>
    </row>
    <row r="97" spans="6:50" s="10" customFormat="1" x14ac:dyDescent="0.25">
      <c r="W97" s="12"/>
      <c r="X97" s="12"/>
    </row>
    <row r="98" spans="6:50" s="10" customFormat="1" x14ac:dyDescent="0.25">
      <c r="W98" s="12"/>
      <c r="X98" s="12"/>
    </row>
    <row r="99" spans="6:50" s="10" customFormat="1" x14ac:dyDescent="0.25">
      <c r="W99" s="12"/>
      <c r="X99" s="12"/>
    </row>
    <row r="100" spans="6:50" s="10" customFormat="1" x14ac:dyDescent="0.25">
      <c r="W100" s="12"/>
      <c r="X100" s="12"/>
    </row>
    <row r="101" spans="6:50" s="10" customFormat="1" x14ac:dyDescent="0.25">
      <c r="W101" s="12"/>
      <c r="X101" s="12"/>
    </row>
    <row r="102" spans="6:50" s="10" customFormat="1" x14ac:dyDescent="0.25">
      <c r="W102" s="12"/>
      <c r="X102" s="12"/>
    </row>
    <row r="103" spans="6:50" s="10" customFormat="1" x14ac:dyDescent="0.25">
      <c r="W103" s="12"/>
      <c r="X103" s="12"/>
    </row>
    <row r="104" spans="6:50" s="10" customFormat="1" x14ac:dyDescent="0.25">
      <c r="W104" s="12"/>
      <c r="X104" s="12"/>
    </row>
    <row r="105" spans="6:50" s="10" customFormat="1" x14ac:dyDescent="0.25">
      <c r="W105" s="12"/>
      <c r="X105" s="12"/>
    </row>
    <row r="106" spans="6:50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15"/>
      <c r="X106" s="15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6:50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15"/>
      <c r="X107" s="15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6:50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15"/>
      <c r="X108" s="15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6:50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15"/>
      <c r="X109" s="15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6:50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15"/>
      <c r="X110" s="1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6:50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15"/>
      <c r="X111" s="1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6:50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5"/>
      <c r="X112" s="1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6:50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15"/>
      <c r="X113" s="1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6:50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15"/>
      <c r="X114" s="1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6:50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6:50" x14ac:dyDescent="0.25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6:50" x14ac:dyDescent="0.25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6:50" x14ac:dyDescent="0.25"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6:50" x14ac:dyDescent="0.25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6:50" x14ac:dyDescent="0.25"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6:50" x14ac:dyDescent="0.25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6:50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6:50" x14ac:dyDescent="0.25"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6:50" x14ac:dyDescent="0.25"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6:50" x14ac:dyDescent="0.25"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6:50" x14ac:dyDescent="0.25"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6:50" x14ac:dyDescent="0.25"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6:50" x14ac:dyDescent="0.25"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6:50" x14ac:dyDescent="0.25"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6:50" x14ac:dyDescent="0.25"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6:50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6:50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6:50" x14ac:dyDescent="0.25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6:50" x14ac:dyDescent="0.25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6:50" x14ac:dyDescent="0.25"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6:50" x14ac:dyDescent="0.25"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6:50" x14ac:dyDescent="0.25"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6:50" x14ac:dyDescent="0.25"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6:50" x14ac:dyDescent="0.25"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6:50" x14ac:dyDescent="0.25"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6:50" x14ac:dyDescent="0.25"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6:50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6:50" x14ac:dyDescent="0.25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6:50" x14ac:dyDescent="0.25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6:50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6:50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6:50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6:50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6:50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6:50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6:50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6:50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6:50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6:50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6:50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6:50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6:50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6:50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6:50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6:50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6:50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6:50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6:50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6:50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6:50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6:50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6:50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6:50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6:50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6:50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6:50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6:50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6:50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6:50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6:50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6:50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6:50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6:50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6:50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6:50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6:50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6:50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6:50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6:50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6:50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6:50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6:50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6:50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6:50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6:50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6:50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6:50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6:50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6:50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6:50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6:50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6:50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6:50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6:50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6:50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6:50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</sheetData>
  <mergeCells count="62">
    <mergeCell ref="AZ3:AZ7"/>
    <mergeCell ref="BA3:BA7"/>
    <mergeCell ref="F4:AY4"/>
    <mergeCell ref="F6:AY6"/>
    <mergeCell ref="B8:B9"/>
    <mergeCell ref="A8:A58"/>
    <mergeCell ref="E3:E7"/>
    <mergeCell ref="D3:D7"/>
    <mergeCell ref="C3:C7"/>
    <mergeCell ref="B3:B7"/>
    <mergeCell ref="A3:A7"/>
    <mergeCell ref="B10:B11"/>
    <mergeCell ref="C10:C11"/>
    <mergeCell ref="C12:C13"/>
    <mergeCell ref="B12:B13"/>
    <mergeCell ref="B14:B15"/>
    <mergeCell ref="C14:C15"/>
    <mergeCell ref="B22:B23"/>
    <mergeCell ref="C16:C17"/>
    <mergeCell ref="B16:B17"/>
    <mergeCell ref="C18:C19"/>
    <mergeCell ref="B18:B19"/>
    <mergeCell ref="B20:B21"/>
    <mergeCell ref="B24:B25"/>
    <mergeCell ref="C26:C27"/>
    <mergeCell ref="B26:B27"/>
    <mergeCell ref="B42:B43"/>
    <mergeCell ref="C44:C45"/>
    <mergeCell ref="C28:C29"/>
    <mergeCell ref="B28:B29"/>
    <mergeCell ref="B30:B31"/>
    <mergeCell ref="C32:C33"/>
    <mergeCell ref="B32:B33"/>
    <mergeCell ref="C30:C31"/>
    <mergeCell ref="B44:B45"/>
    <mergeCell ref="B34:B35"/>
    <mergeCell ref="B36:B37"/>
    <mergeCell ref="B38:B39"/>
    <mergeCell ref="C38:C39"/>
    <mergeCell ref="AZ58:BA58"/>
    <mergeCell ref="C48:C49"/>
    <mergeCell ref="B48:B49"/>
    <mergeCell ref="C50:C51"/>
    <mergeCell ref="B50:B51"/>
    <mergeCell ref="B54:B55"/>
    <mergeCell ref="B56:E56"/>
    <mergeCell ref="B57:E57"/>
    <mergeCell ref="B58:E58"/>
    <mergeCell ref="AG59:AK59"/>
    <mergeCell ref="O60:U60"/>
    <mergeCell ref="O59:U59"/>
    <mergeCell ref="C1:S1"/>
    <mergeCell ref="C54:C55"/>
    <mergeCell ref="C24:C25"/>
    <mergeCell ref="C22:C23"/>
    <mergeCell ref="C8:C9"/>
    <mergeCell ref="T1:AL1"/>
    <mergeCell ref="T2:AL2"/>
    <mergeCell ref="C34:C35"/>
    <mergeCell ref="C36:C37"/>
    <mergeCell ref="C42:C43"/>
    <mergeCell ref="C2:K2"/>
  </mergeCells>
  <pageMargins left="0.59" right="0.33" top="0.3" bottom="0.28000000000000003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11"/>
  <sheetViews>
    <sheetView zoomScale="75" zoomScaleNormal="75" workbookViewId="0">
      <selection activeCell="D62" sqref="D62"/>
    </sheetView>
  </sheetViews>
  <sheetFormatPr defaultRowHeight="15" x14ac:dyDescent="0.25"/>
  <cols>
    <col min="1" max="1" width="6.140625" style="3" customWidth="1"/>
    <col min="2" max="2" width="12.140625" style="3" customWidth="1"/>
    <col min="3" max="3" width="30.42578125" style="3" customWidth="1"/>
    <col min="4" max="4" width="5" style="3" customWidth="1"/>
    <col min="5" max="5" width="9.140625" style="3"/>
    <col min="6" max="52" width="3.7109375" style="4" customWidth="1"/>
    <col min="53" max="57" width="3.7109375" style="3" customWidth="1"/>
    <col min="58" max="59" width="4.28515625" style="3" customWidth="1"/>
    <col min="60" max="16384" width="9.140625" style="3"/>
  </cols>
  <sheetData>
    <row r="1" spans="1:59" x14ac:dyDescent="0.25">
      <c r="C1" s="78" t="s">
        <v>120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3" spans="1:59" ht="92.25" customHeight="1" x14ac:dyDescent="0.25">
      <c r="A3" s="79" t="s">
        <v>0</v>
      </c>
      <c r="B3" s="79" t="s">
        <v>1</v>
      </c>
      <c r="C3" s="80" t="s">
        <v>2</v>
      </c>
      <c r="D3" s="83" t="s">
        <v>3</v>
      </c>
      <c r="E3" s="83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72" t="s">
        <v>48</v>
      </c>
      <c r="AX3" s="72"/>
      <c r="AY3" s="72"/>
      <c r="AZ3" s="72"/>
      <c r="BA3" s="72"/>
      <c r="BB3" s="77" t="s">
        <v>49</v>
      </c>
      <c r="BC3" s="77"/>
      <c r="BD3" s="77"/>
      <c r="BE3" s="77"/>
      <c r="BF3" s="72" t="s">
        <v>50</v>
      </c>
      <c r="BG3" s="72" t="s">
        <v>51</v>
      </c>
    </row>
    <row r="4" spans="1:59" x14ac:dyDescent="0.25">
      <c r="A4" s="79"/>
      <c r="B4" s="79"/>
      <c r="C4" s="81"/>
      <c r="D4" s="83"/>
      <c r="E4" s="83"/>
      <c r="F4" s="77" t="s">
        <v>52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2"/>
      <c r="BG4" s="72"/>
    </row>
    <row r="5" spans="1:59" x14ac:dyDescent="0.25">
      <c r="A5" s="79"/>
      <c r="B5" s="79"/>
      <c r="C5" s="81"/>
      <c r="D5" s="83"/>
      <c r="E5" s="83"/>
      <c r="F5" s="6">
        <v>36</v>
      </c>
      <c r="G5" s="6">
        <v>37</v>
      </c>
      <c r="H5" s="6">
        <v>38</v>
      </c>
      <c r="I5" s="6">
        <v>39</v>
      </c>
      <c r="J5" s="6">
        <v>40</v>
      </c>
      <c r="K5" s="6">
        <v>41</v>
      </c>
      <c r="L5" s="6">
        <v>42</v>
      </c>
      <c r="M5" s="6">
        <v>43</v>
      </c>
      <c r="N5" s="6">
        <v>44</v>
      </c>
      <c r="O5" s="6">
        <v>45</v>
      </c>
      <c r="P5" s="6">
        <v>46</v>
      </c>
      <c r="Q5" s="6">
        <v>47</v>
      </c>
      <c r="R5" s="6">
        <v>48</v>
      </c>
      <c r="S5" s="6">
        <v>49</v>
      </c>
      <c r="T5" s="6">
        <v>50</v>
      </c>
      <c r="U5" s="6">
        <v>51</v>
      </c>
      <c r="V5" s="6">
        <v>52</v>
      </c>
      <c r="W5" s="6">
        <v>53</v>
      </c>
      <c r="X5" s="6">
        <v>1</v>
      </c>
      <c r="Y5" s="6">
        <v>2</v>
      </c>
      <c r="Z5" s="6">
        <v>3</v>
      </c>
      <c r="AA5" s="6">
        <v>4</v>
      </c>
      <c r="AB5" s="6">
        <v>5</v>
      </c>
      <c r="AC5" s="6">
        <v>6</v>
      </c>
      <c r="AD5" s="6">
        <v>7</v>
      </c>
      <c r="AE5" s="6">
        <v>8</v>
      </c>
      <c r="AF5" s="6">
        <v>9</v>
      </c>
      <c r="AG5" s="6">
        <v>10</v>
      </c>
      <c r="AH5" s="6">
        <v>11</v>
      </c>
      <c r="AI5" s="6">
        <v>12</v>
      </c>
      <c r="AJ5" s="6">
        <v>13</v>
      </c>
      <c r="AK5" s="6">
        <v>14</v>
      </c>
      <c r="AL5" s="6">
        <v>15</v>
      </c>
      <c r="AM5" s="6">
        <v>16</v>
      </c>
      <c r="AN5" s="6">
        <v>17</v>
      </c>
      <c r="AO5" s="6">
        <v>18</v>
      </c>
      <c r="AP5" s="6">
        <v>19</v>
      </c>
      <c r="AQ5" s="6">
        <v>20</v>
      </c>
      <c r="AR5" s="6">
        <v>21</v>
      </c>
      <c r="AS5" s="6">
        <v>22</v>
      </c>
      <c r="AT5" s="6">
        <v>23</v>
      </c>
      <c r="AU5" s="6">
        <v>24</v>
      </c>
      <c r="AV5" s="6">
        <v>25</v>
      </c>
      <c r="AW5" s="6">
        <v>26</v>
      </c>
      <c r="AX5" s="6">
        <v>27</v>
      </c>
      <c r="AY5" s="6">
        <v>28</v>
      </c>
      <c r="AZ5" s="6">
        <v>29</v>
      </c>
      <c r="BA5" s="6">
        <v>30</v>
      </c>
      <c r="BB5" s="6">
        <v>31</v>
      </c>
      <c r="BC5" s="6">
        <v>32</v>
      </c>
      <c r="BD5" s="6">
        <v>33</v>
      </c>
      <c r="BE5" s="6">
        <v>34</v>
      </c>
      <c r="BF5" s="72"/>
      <c r="BG5" s="72"/>
    </row>
    <row r="6" spans="1:59" x14ac:dyDescent="0.25">
      <c r="A6" s="79"/>
      <c r="B6" s="79"/>
      <c r="C6" s="81"/>
      <c r="D6" s="83"/>
      <c r="E6" s="83"/>
      <c r="F6" s="77" t="s">
        <v>53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2"/>
      <c r="BG6" s="72"/>
    </row>
    <row r="7" spans="1:59" ht="18.75" customHeight="1" x14ac:dyDescent="0.25">
      <c r="A7" s="79"/>
      <c r="B7" s="79"/>
      <c r="C7" s="82"/>
      <c r="D7" s="83"/>
      <c r="E7" s="83"/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  <c r="M7" s="6">
        <v>8</v>
      </c>
      <c r="N7" s="6">
        <v>9</v>
      </c>
      <c r="O7" s="6">
        <v>10</v>
      </c>
      <c r="P7" s="6">
        <v>11</v>
      </c>
      <c r="Q7" s="6">
        <v>12</v>
      </c>
      <c r="R7" s="6">
        <v>13</v>
      </c>
      <c r="S7" s="6">
        <v>14</v>
      </c>
      <c r="T7" s="6">
        <v>15</v>
      </c>
      <c r="U7" s="6">
        <v>16</v>
      </c>
      <c r="V7" s="6">
        <v>17</v>
      </c>
      <c r="W7" s="6">
        <v>18</v>
      </c>
      <c r="X7" s="6">
        <v>19</v>
      </c>
      <c r="Y7" s="6">
        <v>20</v>
      </c>
      <c r="Z7" s="6">
        <v>21</v>
      </c>
      <c r="AA7" s="6">
        <v>22</v>
      </c>
      <c r="AB7" s="6">
        <v>23</v>
      </c>
      <c r="AC7" s="6">
        <v>24</v>
      </c>
      <c r="AD7" s="6">
        <v>25</v>
      </c>
      <c r="AE7" s="6">
        <v>26</v>
      </c>
      <c r="AF7" s="6">
        <v>27</v>
      </c>
      <c r="AG7" s="6">
        <v>28</v>
      </c>
      <c r="AH7" s="6">
        <v>29</v>
      </c>
      <c r="AI7" s="6">
        <v>30</v>
      </c>
      <c r="AJ7" s="6">
        <v>31</v>
      </c>
      <c r="AK7" s="6">
        <v>32</v>
      </c>
      <c r="AL7" s="6">
        <v>33</v>
      </c>
      <c r="AM7" s="6">
        <v>34</v>
      </c>
      <c r="AN7" s="6">
        <v>35</v>
      </c>
      <c r="AO7" s="6">
        <v>36</v>
      </c>
      <c r="AP7" s="6">
        <v>37</v>
      </c>
      <c r="AQ7" s="6">
        <v>38</v>
      </c>
      <c r="AR7" s="6">
        <v>39</v>
      </c>
      <c r="AS7" s="6">
        <v>40</v>
      </c>
      <c r="AT7" s="6">
        <v>41</v>
      </c>
      <c r="AU7" s="6">
        <v>42</v>
      </c>
      <c r="AV7" s="6">
        <v>43</v>
      </c>
      <c r="AW7" s="6">
        <v>44</v>
      </c>
      <c r="AX7" s="6">
        <v>45</v>
      </c>
      <c r="AY7" s="6">
        <v>46</v>
      </c>
      <c r="AZ7" s="6">
        <v>47</v>
      </c>
      <c r="BA7" s="6">
        <v>48</v>
      </c>
      <c r="BB7" s="6">
        <v>49</v>
      </c>
      <c r="BC7" s="6">
        <v>50</v>
      </c>
      <c r="BD7" s="6">
        <v>51</v>
      </c>
      <c r="BE7" s="6">
        <v>52</v>
      </c>
      <c r="BF7" s="72"/>
      <c r="BG7" s="72"/>
    </row>
    <row r="8" spans="1:59" s="10" customFormat="1" ht="15" customHeight="1" x14ac:dyDescent="0.25">
      <c r="A8" s="69" t="s">
        <v>104</v>
      </c>
      <c r="B8" s="58" t="s">
        <v>54</v>
      </c>
      <c r="C8" s="58" t="s">
        <v>55</v>
      </c>
      <c r="D8" s="1"/>
      <c r="E8" s="1" t="s">
        <v>56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8"/>
      <c r="X8" s="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9"/>
      <c r="AV8" s="9"/>
      <c r="AW8" s="8"/>
      <c r="AX8" s="8"/>
      <c r="AY8" s="8"/>
      <c r="AZ8" s="8"/>
      <c r="BA8" s="8"/>
      <c r="BB8" s="8"/>
      <c r="BC8" s="8"/>
      <c r="BD8" s="8"/>
      <c r="BE8" s="8"/>
      <c r="BF8" s="1">
        <v>0</v>
      </c>
      <c r="BG8" s="1">
        <v>0</v>
      </c>
    </row>
    <row r="9" spans="1:59" s="10" customFormat="1" ht="15" customHeight="1" x14ac:dyDescent="0.25">
      <c r="A9" s="70"/>
      <c r="B9" s="58"/>
      <c r="C9" s="58"/>
      <c r="D9" s="1"/>
      <c r="E9" s="1" t="s">
        <v>57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8"/>
      <c r="X9" s="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9"/>
      <c r="AV9" s="9"/>
      <c r="AW9" s="8"/>
      <c r="AX9" s="8"/>
      <c r="AY9" s="8"/>
      <c r="AZ9" s="8"/>
      <c r="BA9" s="8"/>
      <c r="BB9" s="8"/>
      <c r="BC9" s="8"/>
      <c r="BD9" s="8"/>
      <c r="BE9" s="8"/>
      <c r="BF9" s="1">
        <v>0</v>
      </c>
      <c r="BG9" s="1">
        <v>0</v>
      </c>
    </row>
    <row r="10" spans="1:59" s="10" customFormat="1" ht="15" customHeight="1" x14ac:dyDescent="0.25">
      <c r="A10" s="70"/>
      <c r="B10" s="66" t="s">
        <v>58</v>
      </c>
      <c r="C10" s="66"/>
      <c r="D10" s="2"/>
      <c r="E10" s="2" t="s">
        <v>56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8"/>
      <c r="X10" s="8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9"/>
      <c r="AV10" s="9"/>
      <c r="AW10" s="8"/>
      <c r="AX10" s="8"/>
      <c r="AY10" s="8"/>
      <c r="AZ10" s="8"/>
      <c r="BA10" s="8"/>
      <c r="BB10" s="8"/>
      <c r="BC10" s="8"/>
      <c r="BD10" s="8"/>
      <c r="BE10" s="8"/>
      <c r="BF10" s="1">
        <v>0</v>
      </c>
      <c r="BG10" s="1">
        <v>0</v>
      </c>
    </row>
    <row r="11" spans="1:59" s="10" customFormat="1" ht="15" customHeight="1" x14ac:dyDescent="0.25">
      <c r="A11" s="70"/>
      <c r="B11" s="66"/>
      <c r="C11" s="66"/>
      <c r="D11" s="2"/>
      <c r="E11" s="2" t="s">
        <v>57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8"/>
      <c r="X11" s="8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9"/>
      <c r="AV11" s="9"/>
      <c r="AW11" s="8"/>
      <c r="AX11" s="8"/>
      <c r="AY11" s="8"/>
      <c r="AZ11" s="8"/>
      <c r="BA11" s="8"/>
      <c r="BB11" s="8"/>
      <c r="BC11" s="8"/>
      <c r="BD11" s="8"/>
      <c r="BE11" s="8"/>
      <c r="BF11" s="1">
        <v>0</v>
      </c>
      <c r="BG11" s="1">
        <v>0</v>
      </c>
    </row>
    <row r="12" spans="1:59" s="10" customFormat="1" ht="15" customHeight="1" x14ac:dyDescent="0.25">
      <c r="A12" s="70"/>
      <c r="B12" s="66" t="s">
        <v>59</v>
      </c>
      <c r="C12" s="66"/>
      <c r="D12" s="2"/>
      <c r="E12" s="2" t="s">
        <v>56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8"/>
      <c r="X12" s="8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9"/>
      <c r="AV12" s="9"/>
      <c r="AW12" s="8"/>
      <c r="AX12" s="8"/>
      <c r="AY12" s="8"/>
      <c r="AZ12" s="8"/>
      <c r="BA12" s="8"/>
      <c r="BB12" s="8"/>
      <c r="BC12" s="8"/>
      <c r="BD12" s="8"/>
      <c r="BE12" s="8"/>
      <c r="BF12" s="1">
        <v>0</v>
      </c>
      <c r="BG12" s="1">
        <v>0</v>
      </c>
    </row>
    <row r="13" spans="1:59" s="10" customFormat="1" ht="15" customHeight="1" x14ac:dyDescent="0.25">
      <c r="A13" s="70"/>
      <c r="B13" s="66"/>
      <c r="C13" s="66"/>
      <c r="D13" s="2"/>
      <c r="E13" s="2" t="s">
        <v>57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8"/>
      <c r="X13" s="8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9"/>
      <c r="AV13" s="9"/>
      <c r="AW13" s="8"/>
      <c r="AX13" s="8"/>
      <c r="AY13" s="8"/>
      <c r="AZ13" s="8"/>
      <c r="BA13" s="8"/>
      <c r="BB13" s="8"/>
      <c r="BC13" s="8"/>
      <c r="BD13" s="8"/>
      <c r="BE13" s="8"/>
      <c r="BF13" s="1">
        <v>0</v>
      </c>
      <c r="BG13" s="1">
        <v>0</v>
      </c>
    </row>
    <row r="14" spans="1:59" s="10" customFormat="1" ht="15" customHeight="1" x14ac:dyDescent="0.25">
      <c r="A14" s="70"/>
      <c r="B14" s="58" t="s">
        <v>60</v>
      </c>
      <c r="C14" s="58" t="s">
        <v>61</v>
      </c>
      <c r="D14" s="1">
        <v>120</v>
      </c>
      <c r="E14" s="1" t="s">
        <v>56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8"/>
      <c r="X14" s="8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9"/>
      <c r="AV14" s="9"/>
      <c r="AW14" s="8"/>
      <c r="AX14" s="8"/>
      <c r="AY14" s="8"/>
      <c r="AZ14" s="8"/>
      <c r="BA14" s="8"/>
      <c r="BB14" s="8"/>
      <c r="BC14" s="8"/>
      <c r="BD14" s="8"/>
      <c r="BE14" s="8"/>
      <c r="BF14" s="1"/>
      <c r="BG14" s="1">
        <v>0</v>
      </c>
    </row>
    <row r="15" spans="1:59" s="10" customFormat="1" ht="15" customHeight="1" x14ac:dyDescent="0.25">
      <c r="A15" s="70"/>
      <c r="B15" s="58"/>
      <c r="C15" s="58"/>
      <c r="D15" s="1">
        <v>60</v>
      </c>
      <c r="E15" s="1" t="s">
        <v>57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8"/>
      <c r="X15" s="8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9"/>
      <c r="AV15" s="9"/>
      <c r="AW15" s="8"/>
      <c r="AX15" s="8"/>
      <c r="AY15" s="8"/>
      <c r="AZ15" s="8"/>
      <c r="BA15" s="8"/>
      <c r="BB15" s="8"/>
      <c r="BC15" s="8"/>
      <c r="BD15" s="8"/>
      <c r="BE15" s="8"/>
      <c r="BF15" s="1">
        <v>0</v>
      </c>
      <c r="BG15" s="1">
        <v>60</v>
      </c>
    </row>
    <row r="16" spans="1:59" s="12" customFormat="1" ht="15" customHeight="1" x14ac:dyDescent="0.25">
      <c r="A16" s="70"/>
      <c r="B16" s="84" t="s">
        <v>62</v>
      </c>
      <c r="C16" s="86" t="s">
        <v>63</v>
      </c>
      <c r="D16" s="11">
        <f>SUM(F16:AN16)</f>
        <v>60</v>
      </c>
      <c r="E16" s="11" t="s">
        <v>56</v>
      </c>
      <c r="F16" s="2">
        <v>2</v>
      </c>
      <c r="G16" s="2">
        <v>2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U16" s="2">
        <v>2</v>
      </c>
      <c r="V16" s="2">
        <v>2</v>
      </c>
      <c r="W16" s="8"/>
      <c r="X16" s="8"/>
      <c r="Y16" s="2">
        <v>2</v>
      </c>
      <c r="Z16" s="2">
        <v>2</v>
      </c>
      <c r="AA16" s="2">
        <v>2</v>
      </c>
      <c r="AB16" s="2">
        <v>2</v>
      </c>
      <c r="AC16" s="2">
        <v>2</v>
      </c>
      <c r="AD16" s="2">
        <v>2</v>
      </c>
      <c r="AE16" s="2">
        <v>2</v>
      </c>
      <c r="AF16" s="2">
        <v>2</v>
      </c>
      <c r="AG16" s="2">
        <v>2</v>
      </c>
      <c r="AH16" s="2">
        <v>2</v>
      </c>
      <c r="AI16" s="2">
        <v>2</v>
      </c>
      <c r="AJ16" s="2">
        <v>2</v>
      </c>
      <c r="AK16" s="2">
        <v>2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9"/>
      <c r="AV16" s="9"/>
      <c r="AW16" s="8"/>
      <c r="AX16" s="8"/>
      <c r="AY16" s="8"/>
      <c r="AZ16" s="8"/>
      <c r="BA16" s="8"/>
      <c r="BB16" s="8"/>
      <c r="BC16" s="8"/>
      <c r="BD16" s="8"/>
      <c r="BE16" s="8"/>
      <c r="BF16" s="1">
        <f>SUM(F16:AV16)</f>
        <v>60</v>
      </c>
      <c r="BG16" s="1">
        <v>0</v>
      </c>
    </row>
    <row r="17" spans="1:59" s="12" customFormat="1" ht="15" customHeight="1" x14ac:dyDescent="0.25">
      <c r="A17" s="70"/>
      <c r="B17" s="85"/>
      <c r="C17" s="87"/>
      <c r="D17" s="11">
        <v>30</v>
      </c>
      <c r="E17" s="11" t="s">
        <v>57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8"/>
      <c r="X17" s="8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9"/>
      <c r="AV17" s="9"/>
      <c r="AW17" s="8"/>
      <c r="AX17" s="8"/>
      <c r="AY17" s="8"/>
      <c r="AZ17" s="8"/>
      <c r="BA17" s="8"/>
      <c r="BB17" s="8"/>
      <c r="BC17" s="8"/>
      <c r="BD17" s="8"/>
      <c r="BE17" s="8"/>
      <c r="BF17" s="1">
        <f t="shared" ref="BF17:BF67" si="0">SUM(F17:AV17)</f>
        <v>0</v>
      </c>
      <c r="BG17" s="1">
        <v>30</v>
      </c>
    </row>
    <row r="18" spans="1:59" s="10" customFormat="1" ht="15" customHeight="1" x14ac:dyDescent="0.25">
      <c r="A18" s="70"/>
      <c r="B18" s="69" t="s">
        <v>64</v>
      </c>
      <c r="C18" s="64" t="s">
        <v>122</v>
      </c>
      <c r="D18" s="2">
        <v>34</v>
      </c>
      <c r="E18" s="2" t="s">
        <v>56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2</v>
      </c>
      <c r="R18" s="2">
        <v>2</v>
      </c>
      <c r="S18" s="2">
        <v>2</v>
      </c>
      <c r="T18" s="2">
        <v>2</v>
      </c>
      <c r="U18" s="2">
        <v>2</v>
      </c>
      <c r="V18" s="2">
        <v>2</v>
      </c>
      <c r="W18" s="8"/>
      <c r="X18" s="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9"/>
      <c r="AV18" s="9"/>
      <c r="AW18" s="8"/>
      <c r="AX18" s="8"/>
      <c r="AY18" s="8"/>
      <c r="AZ18" s="8"/>
      <c r="BA18" s="8"/>
      <c r="BB18" s="8"/>
      <c r="BC18" s="8"/>
      <c r="BD18" s="8"/>
      <c r="BE18" s="8"/>
      <c r="BF18" s="1">
        <f t="shared" si="0"/>
        <v>34</v>
      </c>
      <c r="BG18" s="1"/>
    </row>
    <row r="19" spans="1:59" s="10" customFormat="1" ht="15" customHeight="1" x14ac:dyDescent="0.25">
      <c r="A19" s="70"/>
      <c r="B19" s="71"/>
      <c r="C19" s="65"/>
      <c r="D19" s="2">
        <v>18</v>
      </c>
      <c r="E19" s="2" t="s">
        <v>57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8"/>
      <c r="X19" s="8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9"/>
      <c r="AV19" s="9"/>
      <c r="AW19" s="8"/>
      <c r="AX19" s="8"/>
      <c r="AY19" s="8"/>
      <c r="AZ19" s="8"/>
      <c r="BA19" s="8"/>
      <c r="BB19" s="8"/>
      <c r="BC19" s="8"/>
      <c r="BD19" s="8"/>
      <c r="BE19" s="8"/>
      <c r="BF19" s="1">
        <f t="shared" si="0"/>
        <v>0</v>
      </c>
      <c r="BG19" s="1"/>
    </row>
    <row r="20" spans="1:59" s="10" customFormat="1" ht="15" customHeight="1" x14ac:dyDescent="0.25">
      <c r="A20" s="70"/>
      <c r="B20" s="66" t="s">
        <v>65</v>
      </c>
      <c r="C20" s="59" t="s">
        <v>66</v>
      </c>
      <c r="D20" s="2">
        <v>26</v>
      </c>
      <c r="E20" s="2" t="s">
        <v>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8"/>
      <c r="X20" s="8"/>
      <c r="Y20" s="2">
        <v>2</v>
      </c>
      <c r="Z20" s="2">
        <v>2</v>
      </c>
      <c r="AA20" s="2">
        <v>2</v>
      </c>
      <c r="AB20" s="2">
        <v>2</v>
      </c>
      <c r="AC20" s="2">
        <v>2</v>
      </c>
      <c r="AD20" s="2">
        <v>2</v>
      </c>
      <c r="AE20" s="2">
        <v>2</v>
      </c>
      <c r="AF20" s="2">
        <v>2</v>
      </c>
      <c r="AG20" s="2">
        <v>2</v>
      </c>
      <c r="AH20" s="2">
        <v>2</v>
      </c>
      <c r="AI20" s="2">
        <v>2</v>
      </c>
      <c r="AJ20" s="2">
        <v>2</v>
      </c>
      <c r="AK20" s="2">
        <v>2</v>
      </c>
      <c r="AL20" s="2"/>
      <c r="AM20" s="2"/>
      <c r="AN20" s="2"/>
      <c r="AO20" s="2"/>
      <c r="AP20" s="2"/>
      <c r="AQ20" s="2"/>
      <c r="AR20" s="2"/>
      <c r="AS20" s="2"/>
      <c r="AT20" s="2"/>
      <c r="AU20" s="9"/>
      <c r="AV20" s="9"/>
      <c r="AW20" s="8"/>
      <c r="AX20" s="8"/>
      <c r="AY20" s="8"/>
      <c r="AZ20" s="8"/>
      <c r="BA20" s="8"/>
      <c r="BB20" s="8"/>
      <c r="BC20" s="8"/>
      <c r="BD20" s="8"/>
      <c r="BE20" s="8"/>
      <c r="BF20" s="1">
        <f>SUM(Y20:AK20)</f>
        <v>26</v>
      </c>
      <c r="BG20" s="1"/>
    </row>
    <row r="21" spans="1:59" s="10" customFormat="1" ht="15" customHeight="1" x14ac:dyDescent="0.25">
      <c r="A21" s="70"/>
      <c r="B21" s="66"/>
      <c r="C21" s="59"/>
      <c r="D21" s="2">
        <v>12</v>
      </c>
      <c r="E21" s="2" t="s">
        <v>57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8"/>
      <c r="X21" s="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9"/>
      <c r="AV21" s="9"/>
      <c r="AW21" s="8"/>
      <c r="AX21" s="8"/>
      <c r="AY21" s="8"/>
      <c r="AZ21" s="8"/>
      <c r="BA21" s="8"/>
      <c r="BB21" s="8"/>
      <c r="BC21" s="8"/>
      <c r="BD21" s="8"/>
      <c r="BE21" s="8"/>
      <c r="BF21" s="1"/>
      <c r="BG21" s="1"/>
    </row>
    <row r="22" spans="1:59" s="10" customFormat="1" ht="15" customHeight="1" x14ac:dyDescent="0.25">
      <c r="A22" s="70"/>
      <c r="B22" s="58" t="s">
        <v>67</v>
      </c>
      <c r="C22" s="16" t="s">
        <v>68</v>
      </c>
      <c r="D22" s="1">
        <v>0</v>
      </c>
      <c r="E22" s="1" t="s">
        <v>56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8"/>
      <c r="X22" s="8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9"/>
      <c r="AV22" s="9"/>
      <c r="AW22" s="8"/>
      <c r="AX22" s="8"/>
      <c r="AY22" s="8"/>
      <c r="AZ22" s="8"/>
      <c r="BA22" s="8"/>
      <c r="BB22" s="8"/>
      <c r="BC22" s="8"/>
      <c r="BD22" s="8"/>
      <c r="BE22" s="8"/>
      <c r="BF22" s="1">
        <f t="shared" si="0"/>
        <v>0</v>
      </c>
      <c r="BG22" s="1">
        <v>0</v>
      </c>
    </row>
    <row r="23" spans="1:59" s="10" customFormat="1" ht="15" customHeight="1" x14ac:dyDescent="0.25">
      <c r="A23" s="70"/>
      <c r="B23" s="58"/>
      <c r="C23" s="17"/>
      <c r="D23" s="1">
        <v>0</v>
      </c>
      <c r="E23" s="1" t="s">
        <v>57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8"/>
      <c r="X23" s="8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9"/>
      <c r="AV23" s="9"/>
      <c r="AW23" s="8"/>
      <c r="AX23" s="8"/>
      <c r="AY23" s="8"/>
      <c r="AZ23" s="8"/>
      <c r="BA23" s="8"/>
      <c r="BB23" s="8"/>
      <c r="BC23" s="8"/>
      <c r="BD23" s="8"/>
      <c r="BE23" s="8"/>
      <c r="BF23" s="1">
        <f t="shared" si="0"/>
        <v>0</v>
      </c>
      <c r="BG23" s="1">
        <v>0</v>
      </c>
    </row>
    <row r="24" spans="1:59" s="10" customFormat="1" ht="15" customHeight="1" x14ac:dyDescent="0.25">
      <c r="A24" s="70"/>
      <c r="B24" s="66" t="s">
        <v>69</v>
      </c>
      <c r="C24" s="66"/>
      <c r="D24" s="2">
        <v>0</v>
      </c>
      <c r="E24" s="2" t="s">
        <v>56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8"/>
      <c r="X24" s="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9"/>
      <c r="AV24" s="9"/>
      <c r="AW24" s="8"/>
      <c r="AX24" s="8"/>
      <c r="AY24" s="8"/>
      <c r="AZ24" s="8"/>
      <c r="BA24" s="8"/>
      <c r="BB24" s="8"/>
      <c r="BC24" s="8"/>
      <c r="BD24" s="8"/>
      <c r="BE24" s="8"/>
      <c r="BF24" s="1">
        <f t="shared" si="0"/>
        <v>0</v>
      </c>
      <c r="BG24" s="1">
        <v>0</v>
      </c>
    </row>
    <row r="25" spans="1:59" s="10" customFormat="1" ht="15" customHeight="1" x14ac:dyDescent="0.25">
      <c r="A25" s="70"/>
      <c r="B25" s="66"/>
      <c r="C25" s="66"/>
      <c r="D25" s="2">
        <v>0</v>
      </c>
      <c r="E25" s="2" t="s">
        <v>57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8"/>
      <c r="X25" s="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9"/>
      <c r="AV25" s="9"/>
      <c r="AW25" s="8"/>
      <c r="AX25" s="8"/>
      <c r="AY25" s="8"/>
      <c r="AZ25" s="8"/>
      <c r="BA25" s="8"/>
      <c r="BB25" s="8"/>
      <c r="BC25" s="8"/>
      <c r="BD25" s="8"/>
      <c r="BE25" s="8"/>
      <c r="BF25" s="1">
        <f t="shared" si="0"/>
        <v>0</v>
      </c>
      <c r="BG25" s="1">
        <v>0</v>
      </c>
    </row>
    <row r="26" spans="1:59" s="10" customFormat="1" ht="15" customHeight="1" x14ac:dyDescent="0.25">
      <c r="A26" s="70"/>
      <c r="B26" s="58" t="s">
        <v>70</v>
      </c>
      <c r="C26" s="1" t="s">
        <v>71</v>
      </c>
      <c r="D26" s="1">
        <v>0</v>
      </c>
      <c r="E26" s="1" t="s">
        <v>56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8"/>
      <c r="X26" s="8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9"/>
      <c r="AV26" s="9"/>
      <c r="AW26" s="8"/>
      <c r="AX26" s="8"/>
      <c r="AY26" s="8"/>
      <c r="AZ26" s="8"/>
      <c r="BA26" s="8"/>
      <c r="BB26" s="8"/>
      <c r="BC26" s="8"/>
      <c r="BD26" s="8"/>
      <c r="BE26" s="8"/>
      <c r="BF26" s="1">
        <f t="shared" si="0"/>
        <v>0</v>
      </c>
      <c r="BG26" s="1">
        <v>0</v>
      </c>
    </row>
    <row r="27" spans="1:59" s="10" customFormat="1" ht="15" customHeight="1" x14ac:dyDescent="0.25">
      <c r="A27" s="70"/>
      <c r="B27" s="58"/>
      <c r="C27" s="1"/>
      <c r="D27" s="1">
        <v>0</v>
      </c>
      <c r="E27" s="1" t="s">
        <v>57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8"/>
      <c r="X27" s="8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9"/>
      <c r="AV27" s="9"/>
      <c r="AW27" s="8"/>
      <c r="AX27" s="8"/>
      <c r="AY27" s="8"/>
      <c r="AZ27" s="8"/>
      <c r="BA27" s="8"/>
      <c r="BB27" s="8"/>
      <c r="BC27" s="8"/>
      <c r="BD27" s="8"/>
      <c r="BE27" s="8"/>
      <c r="BF27" s="1">
        <f t="shared" si="0"/>
        <v>0</v>
      </c>
      <c r="BG27" s="1">
        <v>120</v>
      </c>
    </row>
    <row r="28" spans="1:59" s="10" customFormat="1" ht="15" customHeight="1" x14ac:dyDescent="0.25">
      <c r="A28" s="70"/>
      <c r="B28" s="66" t="s">
        <v>72</v>
      </c>
      <c r="C28" s="59" t="s">
        <v>109</v>
      </c>
      <c r="D28" s="2">
        <f>SUM(F28:V28)</f>
        <v>34</v>
      </c>
      <c r="E28" s="2" t="s">
        <v>56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2</v>
      </c>
      <c r="S28" s="2">
        <v>2</v>
      </c>
      <c r="T28" s="2">
        <v>2</v>
      </c>
      <c r="U28" s="2">
        <v>2</v>
      </c>
      <c r="V28" s="2">
        <v>2</v>
      </c>
      <c r="W28" s="8"/>
      <c r="X28" s="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9"/>
      <c r="AV28" s="9"/>
      <c r="AW28" s="8"/>
      <c r="AX28" s="8"/>
      <c r="AY28" s="8"/>
      <c r="AZ28" s="8"/>
      <c r="BA28" s="8"/>
      <c r="BB28" s="8"/>
      <c r="BC28" s="8"/>
      <c r="BD28" s="8"/>
      <c r="BE28" s="8"/>
      <c r="BF28" s="1">
        <f t="shared" si="0"/>
        <v>34</v>
      </c>
      <c r="BG28" s="1">
        <v>0</v>
      </c>
    </row>
    <row r="29" spans="1:59" s="10" customFormat="1" ht="15" customHeight="1" x14ac:dyDescent="0.25">
      <c r="A29" s="70"/>
      <c r="B29" s="66"/>
      <c r="C29" s="59"/>
      <c r="D29" s="2">
        <v>14</v>
      </c>
      <c r="E29" s="2" t="s">
        <v>57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8"/>
      <c r="X29" s="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9"/>
      <c r="AV29" s="9"/>
      <c r="AW29" s="8"/>
      <c r="AX29" s="8"/>
      <c r="AY29" s="8"/>
      <c r="AZ29" s="8"/>
      <c r="BA29" s="8"/>
      <c r="BB29" s="8"/>
      <c r="BC29" s="8"/>
      <c r="BD29" s="8"/>
      <c r="BE29" s="8"/>
      <c r="BF29" s="1">
        <f t="shared" si="0"/>
        <v>0</v>
      </c>
      <c r="BG29" s="1">
        <v>30</v>
      </c>
    </row>
    <row r="30" spans="1:59" s="10" customFormat="1" ht="15" customHeight="1" x14ac:dyDescent="0.25">
      <c r="A30" s="70"/>
      <c r="B30" s="66" t="s">
        <v>74</v>
      </c>
      <c r="C30" s="59" t="s">
        <v>112</v>
      </c>
      <c r="D30" s="2">
        <f>SUM(F30:V30)</f>
        <v>34</v>
      </c>
      <c r="E30" s="2" t="s">
        <v>56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8"/>
      <c r="X30" s="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9"/>
      <c r="AV30" s="9"/>
      <c r="AW30" s="8"/>
      <c r="AX30" s="8"/>
      <c r="AY30" s="8"/>
      <c r="AZ30" s="8"/>
      <c r="BA30" s="8"/>
      <c r="BB30" s="8"/>
      <c r="BC30" s="8"/>
      <c r="BD30" s="8"/>
      <c r="BE30" s="8"/>
      <c r="BF30" s="1">
        <f t="shared" si="0"/>
        <v>34</v>
      </c>
      <c r="BG30" s="1">
        <v>0</v>
      </c>
    </row>
    <row r="31" spans="1:59" s="10" customFormat="1" ht="15" customHeight="1" x14ac:dyDescent="0.25">
      <c r="A31" s="70"/>
      <c r="B31" s="66"/>
      <c r="C31" s="59"/>
      <c r="D31" s="2">
        <v>14</v>
      </c>
      <c r="E31" s="2" t="s">
        <v>57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8"/>
      <c r="X31" s="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9"/>
      <c r="AV31" s="9"/>
      <c r="AW31" s="8"/>
      <c r="AX31" s="8"/>
      <c r="AY31" s="8"/>
      <c r="AZ31" s="8"/>
      <c r="BA31" s="8"/>
      <c r="BB31" s="8"/>
      <c r="BC31" s="8"/>
      <c r="BD31" s="8"/>
      <c r="BE31" s="8"/>
      <c r="BF31" s="1">
        <f t="shared" si="0"/>
        <v>0</v>
      </c>
      <c r="BG31" s="1">
        <v>26</v>
      </c>
    </row>
    <row r="32" spans="1:59" s="10" customFormat="1" ht="15" customHeight="1" x14ac:dyDescent="0.25">
      <c r="A32" s="70"/>
      <c r="B32" s="66" t="s">
        <v>76</v>
      </c>
      <c r="C32" s="59" t="s">
        <v>73</v>
      </c>
      <c r="D32" s="2">
        <f>SUM(F32:W32)</f>
        <v>34</v>
      </c>
      <c r="E32" s="2" t="s">
        <v>56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2">
        <v>2</v>
      </c>
      <c r="V32" s="2">
        <v>2</v>
      </c>
      <c r="W32" s="8"/>
      <c r="X32" s="8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9"/>
      <c r="AV32" s="9"/>
      <c r="AW32" s="8"/>
      <c r="AX32" s="8"/>
      <c r="AY32" s="8"/>
      <c r="AZ32" s="8"/>
      <c r="BA32" s="8"/>
      <c r="BB32" s="8"/>
      <c r="BC32" s="8"/>
      <c r="BD32" s="8"/>
      <c r="BE32" s="8"/>
      <c r="BF32" s="1">
        <f t="shared" si="0"/>
        <v>34</v>
      </c>
      <c r="BG32" s="1">
        <v>0</v>
      </c>
    </row>
    <row r="33" spans="1:59" s="10" customFormat="1" ht="15" customHeight="1" x14ac:dyDescent="0.25">
      <c r="A33" s="70"/>
      <c r="B33" s="66"/>
      <c r="C33" s="59"/>
      <c r="D33" s="2">
        <v>12</v>
      </c>
      <c r="E33" s="2" t="s">
        <v>57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8"/>
      <c r="X33" s="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9"/>
      <c r="AV33" s="9"/>
      <c r="AW33" s="8"/>
      <c r="AX33" s="8"/>
      <c r="AY33" s="8"/>
      <c r="AZ33" s="8"/>
      <c r="BA33" s="8"/>
      <c r="BB33" s="8"/>
      <c r="BC33" s="8"/>
      <c r="BD33" s="8"/>
      <c r="BE33" s="8"/>
      <c r="BF33" s="1">
        <f t="shared" si="0"/>
        <v>0</v>
      </c>
      <c r="BG33" s="1">
        <v>30</v>
      </c>
    </row>
    <row r="34" spans="1:59" s="10" customFormat="1" ht="15" customHeight="1" x14ac:dyDescent="0.25">
      <c r="A34" s="70"/>
      <c r="B34" s="69" t="s">
        <v>78</v>
      </c>
      <c r="C34" s="64" t="s">
        <v>113</v>
      </c>
      <c r="D34" s="2">
        <f>SUM(Y34:AK34)</f>
        <v>52</v>
      </c>
      <c r="E34" s="2" t="s">
        <v>56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8"/>
      <c r="X34" s="8"/>
      <c r="Y34" s="2">
        <v>4</v>
      </c>
      <c r="Z34" s="2">
        <v>4</v>
      </c>
      <c r="AA34" s="2">
        <v>4</v>
      </c>
      <c r="AB34" s="2">
        <v>4</v>
      </c>
      <c r="AC34" s="2">
        <v>4</v>
      </c>
      <c r="AD34" s="2">
        <v>4</v>
      </c>
      <c r="AE34" s="2">
        <v>4</v>
      </c>
      <c r="AF34" s="2">
        <v>4</v>
      </c>
      <c r="AG34" s="2">
        <v>4</v>
      </c>
      <c r="AH34" s="2">
        <v>4</v>
      </c>
      <c r="AI34" s="2">
        <v>4</v>
      </c>
      <c r="AJ34" s="2">
        <v>4</v>
      </c>
      <c r="AK34" s="2">
        <v>4</v>
      </c>
      <c r="AL34" s="2"/>
      <c r="AM34" s="2"/>
      <c r="AN34" s="2"/>
      <c r="AO34" s="2"/>
      <c r="AP34" s="2"/>
      <c r="AQ34" s="2"/>
      <c r="AR34" s="2"/>
      <c r="AS34" s="2"/>
      <c r="AT34" s="2"/>
      <c r="AU34" s="9"/>
      <c r="AV34" s="9"/>
      <c r="AW34" s="8"/>
      <c r="AX34" s="8"/>
      <c r="AY34" s="8"/>
      <c r="AZ34" s="8"/>
      <c r="BA34" s="8"/>
      <c r="BB34" s="8"/>
      <c r="BC34" s="8"/>
      <c r="BD34" s="8"/>
      <c r="BE34" s="8"/>
      <c r="BF34" s="1">
        <f t="shared" si="0"/>
        <v>52</v>
      </c>
      <c r="BG34" s="1">
        <v>0</v>
      </c>
    </row>
    <row r="35" spans="1:59" s="10" customFormat="1" ht="15" customHeight="1" x14ac:dyDescent="0.25">
      <c r="A35" s="70"/>
      <c r="B35" s="71"/>
      <c r="C35" s="65"/>
      <c r="D35" s="2">
        <v>24</v>
      </c>
      <c r="E35" s="2" t="s">
        <v>57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8"/>
      <c r="X35" s="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9"/>
      <c r="AV35" s="9"/>
      <c r="AW35" s="8"/>
      <c r="AX35" s="8"/>
      <c r="AY35" s="8"/>
      <c r="AZ35" s="8"/>
      <c r="BA35" s="8"/>
      <c r="BB35" s="8"/>
      <c r="BC35" s="8"/>
      <c r="BD35" s="8"/>
      <c r="BE35" s="8"/>
      <c r="BF35" s="1">
        <f t="shared" si="0"/>
        <v>0</v>
      </c>
      <c r="BG35" s="1">
        <v>18</v>
      </c>
    </row>
    <row r="36" spans="1:59" s="10" customFormat="1" ht="15" customHeight="1" x14ac:dyDescent="0.25">
      <c r="A36" s="70"/>
      <c r="B36" s="69" t="s">
        <v>107</v>
      </c>
      <c r="C36" s="64" t="s">
        <v>114</v>
      </c>
      <c r="D36" s="2">
        <f>SUM(Y36:AK36)</f>
        <v>26</v>
      </c>
      <c r="E36" s="2" t="s">
        <v>56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8"/>
      <c r="X36" s="8"/>
      <c r="Y36" s="2">
        <v>2</v>
      </c>
      <c r="Z36" s="2">
        <v>2</v>
      </c>
      <c r="AA36" s="2">
        <v>2</v>
      </c>
      <c r="AB36" s="2">
        <v>2</v>
      </c>
      <c r="AC36" s="2">
        <v>2</v>
      </c>
      <c r="AD36" s="2">
        <v>2</v>
      </c>
      <c r="AE36" s="2">
        <v>2</v>
      </c>
      <c r="AF36" s="2">
        <v>2</v>
      </c>
      <c r="AG36" s="2">
        <v>2</v>
      </c>
      <c r="AH36" s="2">
        <v>2</v>
      </c>
      <c r="AI36" s="2">
        <v>2</v>
      </c>
      <c r="AJ36" s="2">
        <v>2</v>
      </c>
      <c r="AK36" s="2">
        <v>2</v>
      </c>
      <c r="AL36" s="2"/>
      <c r="AM36" s="2"/>
      <c r="AN36" s="2"/>
      <c r="AO36" s="2"/>
      <c r="AP36" s="2"/>
      <c r="AQ36" s="2"/>
      <c r="AR36" s="2"/>
      <c r="AS36" s="2"/>
      <c r="AT36" s="2"/>
      <c r="AU36" s="9"/>
      <c r="AV36" s="9"/>
      <c r="AW36" s="8"/>
      <c r="AX36" s="8"/>
      <c r="AY36" s="8"/>
      <c r="AZ36" s="8"/>
      <c r="BA36" s="8"/>
      <c r="BB36" s="8"/>
      <c r="BC36" s="8"/>
      <c r="BD36" s="8"/>
      <c r="BE36" s="8"/>
      <c r="BF36" s="1">
        <f t="shared" si="0"/>
        <v>26</v>
      </c>
      <c r="BG36" s="1"/>
    </row>
    <row r="37" spans="1:59" s="10" customFormat="1" ht="45" customHeight="1" x14ac:dyDescent="0.25">
      <c r="A37" s="70"/>
      <c r="B37" s="71"/>
      <c r="C37" s="65"/>
      <c r="D37" s="2">
        <v>10</v>
      </c>
      <c r="E37" s="2" t="s">
        <v>57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8"/>
      <c r="X37" s="8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9"/>
      <c r="AV37" s="9"/>
      <c r="AW37" s="8"/>
      <c r="AX37" s="8"/>
      <c r="AY37" s="8"/>
      <c r="AZ37" s="8"/>
      <c r="BA37" s="8"/>
      <c r="BB37" s="8"/>
      <c r="BC37" s="8"/>
      <c r="BD37" s="8"/>
      <c r="BE37" s="8"/>
      <c r="BF37" s="1">
        <f t="shared" si="0"/>
        <v>0</v>
      </c>
      <c r="BG37" s="1"/>
    </row>
    <row r="38" spans="1:59" s="10" customFormat="1" ht="15" customHeight="1" x14ac:dyDescent="0.25">
      <c r="A38" s="70"/>
      <c r="B38" s="66" t="s">
        <v>108</v>
      </c>
      <c r="C38" s="64" t="s">
        <v>79</v>
      </c>
      <c r="D38" s="2">
        <f>SUM(F38:V38)</f>
        <v>34</v>
      </c>
      <c r="E38" s="2" t="s">
        <v>56</v>
      </c>
      <c r="F38" s="2">
        <v>2</v>
      </c>
      <c r="G38" s="2">
        <v>2</v>
      </c>
      <c r="H38" s="2">
        <v>2</v>
      </c>
      <c r="I38" s="2">
        <v>2</v>
      </c>
      <c r="J38" s="2">
        <v>2</v>
      </c>
      <c r="K38" s="2">
        <v>2</v>
      </c>
      <c r="L38" s="2">
        <v>2</v>
      </c>
      <c r="M38" s="2">
        <v>2</v>
      </c>
      <c r="N38" s="2">
        <v>2</v>
      </c>
      <c r="O38" s="2">
        <v>2</v>
      </c>
      <c r="P38" s="2">
        <v>2</v>
      </c>
      <c r="Q38" s="2">
        <v>2</v>
      </c>
      <c r="R38" s="2">
        <v>2</v>
      </c>
      <c r="S38" s="2">
        <v>2</v>
      </c>
      <c r="T38" s="2">
        <v>2</v>
      </c>
      <c r="U38" s="2">
        <v>2</v>
      </c>
      <c r="V38" s="2">
        <v>2</v>
      </c>
      <c r="W38" s="8"/>
      <c r="X38" s="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9"/>
      <c r="AV38" s="9"/>
      <c r="AW38" s="8"/>
      <c r="AX38" s="8"/>
      <c r="AY38" s="8"/>
      <c r="AZ38" s="8"/>
      <c r="BA38" s="8"/>
      <c r="BB38" s="8"/>
      <c r="BC38" s="8"/>
      <c r="BD38" s="8"/>
      <c r="BE38" s="8"/>
      <c r="BF38" s="1">
        <f t="shared" si="0"/>
        <v>34</v>
      </c>
      <c r="BG38" s="1">
        <v>0</v>
      </c>
    </row>
    <row r="39" spans="1:59" s="10" customFormat="1" ht="15" customHeight="1" x14ac:dyDescent="0.25">
      <c r="A39" s="70"/>
      <c r="B39" s="66"/>
      <c r="C39" s="65"/>
      <c r="D39" s="2">
        <v>14</v>
      </c>
      <c r="E39" s="2" t="s">
        <v>57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8"/>
      <c r="X39" s="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9"/>
      <c r="AV39" s="9"/>
      <c r="AW39" s="8"/>
      <c r="AX39" s="8"/>
      <c r="AY39" s="8"/>
      <c r="AZ39" s="8"/>
      <c r="BA39" s="8"/>
      <c r="BB39" s="8"/>
      <c r="BC39" s="8"/>
      <c r="BD39" s="8"/>
      <c r="BE39" s="8"/>
      <c r="BF39" s="1">
        <f t="shared" si="0"/>
        <v>0</v>
      </c>
      <c r="BG39" s="1">
        <v>16</v>
      </c>
    </row>
    <row r="40" spans="1:59" s="10" customFormat="1" ht="15" customHeight="1" x14ac:dyDescent="0.25">
      <c r="A40" s="70"/>
      <c r="B40" s="58" t="s">
        <v>80</v>
      </c>
      <c r="C40" s="1" t="s">
        <v>81</v>
      </c>
      <c r="D40" s="1"/>
      <c r="E40" s="1" t="s">
        <v>56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8"/>
      <c r="X40" s="8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9"/>
      <c r="AV40" s="9"/>
      <c r="AW40" s="8"/>
      <c r="AX40" s="8"/>
      <c r="AY40" s="8"/>
      <c r="AZ40" s="8"/>
      <c r="BA40" s="8"/>
      <c r="BB40" s="8"/>
      <c r="BC40" s="8"/>
      <c r="BD40" s="8"/>
      <c r="BE40" s="8"/>
      <c r="BF40" s="1">
        <f t="shared" si="0"/>
        <v>0</v>
      </c>
      <c r="BG40" s="1">
        <v>0</v>
      </c>
    </row>
    <row r="41" spans="1:59" s="10" customFormat="1" ht="15" customHeight="1" x14ac:dyDescent="0.25">
      <c r="A41" s="70"/>
      <c r="B41" s="58"/>
      <c r="C41" s="1"/>
      <c r="D41" s="1"/>
      <c r="E41" s="1" t="s">
        <v>57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8"/>
      <c r="X41" s="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9"/>
      <c r="AV41" s="9"/>
      <c r="AW41" s="8"/>
      <c r="AX41" s="8"/>
      <c r="AY41" s="8"/>
      <c r="AZ41" s="8"/>
      <c r="BA41" s="8"/>
      <c r="BB41" s="8"/>
      <c r="BC41" s="8"/>
      <c r="BD41" s="8"/>
      <c r="BE41" s="8"/>
      <c r="BF41" s="1">
        <f t="shared" si="0"/>
        <v>0</v>
      </c>
      <c r="BG41" s="1">
        <v>168</v>
      </c>
    </row>
    <row r="42" spans="1:59" s="10" customFormat="1" ht="15" customHeight="1" x14ac:dyDescent="0.25">
      <c r="A42" s="70"/>
      <c r="B42" s="58" t="s">
        <v>82</v>
      </c>
      <c r="C42" s="58" t="s">
        <v>83</v>
      </c>
      <c r="D42" s="1"/>
      <c r="E42" s="1" t="s">
        <v>56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8"/>
      <c r="X42" s="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9"/>
      <c r="AV42" s="9"/>
      <c r="AW42" s="8"/>
      <c r="AX42" s="8"/>
      <c r="AY42" s="8"/>
      <c r="AZ42" s="8"/>
      <c r="BA42" s="8"/>
      <c r="BB42" s="8"/>
      <c r="BC42" s="8"/>
      <c r="BD42" s="8"/>
      <c r="BE42" s="8"/>
      <c r="BF42" s="1">
        <f t="shared" si="0"/>
        <v>0</v>
      </c>
      <c r="BG42" s="1">
        <v>0</v>
      </c>
    </row>
    <row r="43" spans="1:59" s="10" customFormat="1" ht="15" customHeight="1" x14ac:dyDescent="0.25">
      <c r="A43" s="70"/>
      <c r="B43" s="58"/>
      <c r="C43" s="58"/>
      <c r="D43" s="1"/>
      <c r="E43" s="1" t="s">
        <v>57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8"/>
      <c r="X43" s="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9"/>
      <c r="AV43" s="9"/>
      <c r="AW43" s="8"/>
      <c r="AX43" s="8"/>
      <c r="AY43" s="8"/>
      <c r="AZ43" s="8"/>
      <c r="BA43" s="8"/>
      <c r="BB43" s="8"/>
      <c r="BC43" s="8"/>
      <c r="BD43" s="8"/>
      <c r="BE43" s="8"/>
      <c r="BF43" s="1">
        <f t="shared" si="0"/>
        <v>0</v>
      </c>
      <c r="BG43" s="1">
        <v>148</v>
      </c>
    </row>
    <row r="44" spans="1:59" s="10" customFormat="1" ht="15" customHeight="1" x14ac:dyDescent="0.25">
      <c r="A44" s="70"/>
      <c r="B44" s="58" t="s">
        <v>84</v>
      </c>
      <c r="C44" s="67" t="s">
        <v>115</v>
      </c>
      <c r="D44" s="1"/>
      <c r="E44" s="1" t="s">
        <v>56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8"/>
      <c r="X44" s="8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9"/>
      <c r="AV44" s="9"/>
      <c r="AW44" s="8"/>
      <c r="AX44" s="8"/>
      <c r="AY44" s="8"/>
      <c r="AZ44" s="8"/>
      <c r="BA44" s="8"/>
      <c r="BB44" s="8"/>
      <c r="BC44" s="8"/>
      <c r="BD44" s="8"/>
      <c r="BE44" s="8"/>
      <c r="BF44" s="1">
        <f t="shared" si="0"/>
        <v>0</v>
      </c>
      <c r="BG44" s="1">
        <v>0</v>
      </c>
    </row>
    <row r="45" spans="1:59" s="10" customFormat="1" ht="74.25" customHeight="1" x14ac:dyDescent="0.25">
      <c r="A45" s="70"/>
      <c r="B45" s="58"/>
      <c r="C45" s="68"/>
      <c r="D45" s="1"/>
      <c r="E45" s="1" t="s">
        <v>57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"/>
      <c r="X45" s="8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9"/>
      <c r="AV45" s="9"/>
      <c r="AW45" s="8"/>
      <c r="AX45" s="8"/>
      <c r="AY45" s="8"/>
      <c r="AZ45" s="8"/>
      <c r="BA45" s="8"/>
      <c r="BB45" s="8"/>
      <c r="BC45" s="8"/>
      <c r="BD45" s="8"/>
      <c r="BE45" s="8"/>
      <c r="BF45" s="1">
        <f t="shared" si="0"/>
        <v>0</v>
      </c>
      <c r="BG45" s="1">
        <v>34</v>
      </c>
    </row>
    <row r="46" spans="1:59" s="10" customFormat="1" ht="15" customHeight="1" x14ac:dyDescent="0.25">
      <c r="A46" s="70"/>
      <c r="B46" s="66" t="s">
        <v>85</v>
      </c>
      <c r="C46" s="64" t="s">
        <v>116</v>
      </c>
      <c r="D46" s="2">
        <v>120</v>
      </c>
      <c r="E46" s="2" t="s">
        <v>56</v>
      </c>
      <c r="F46" s="2">
        <v>10</v>
      </c>
      <c r="G46" s="2">
        <v>10</v>
      </c>
      <c r="H46" s="2">
        <v>10</v>
      </c>
      <c r="I46" s="2">
        <v>10</v>
      </c>
      <c r="J46" s="2">
        <v>10</v>
      </c>
      <c r="K46" s="2">
        <v>10</v>
      </c>
      <c r="L46" s="2">
        <v>10</v>
      </c>
      <c r="M46" s="2">
        <v>10</v>
      </c>
      <c r="N46" s="2">
        <v>10</v>
      </c>
      <c r="O46" s="2">
        <v>10</v>
      </c>
      <c r="P46" s="2">
        <v>10</v>
      </c>
      <c r="Q46" s="2">
        <v>10</v>
      </c>
      <c r="R46" s="2"/>
      <c r="S46" s="2"/>
      <c r="T46" s="2"/>
      <c r="U46" s="2"/>
      <c r="V46" s="2"/>
      <c r="W46" s="8"/>
      <c r="X46" s="8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9"/>
      <c r="AV46" s="9"/>
      <c r="AW46" s="8"/>
      <c r="AX46" s="8"/>
      <c r="AY46" s="8"/>
      <c r="AZ46" s="8"/>
      <c r="BA46" s="8"/>
      <c r="BB46" s="8"/>
      <c r="BC46" s="8"/>
      <c r="BD46" s="8"/>
      <c r="BE46" s="8"/>
      <c r="BF46" s="1">
        <f t="shared" si="0"/>
        <v>120</v>
      </c>
      <c r="BG46" s="1">
        <v>0</v>
      </c>
    </row>
    <row r="47" spans="1:59" s="10" customFormat="1" ht="15" customHeight="1" x14ac:dyDescent="0.25">
      <c r="A47" s="70"/>
      <c r="B47" s="66"/>
      <c r="C47" s="65"/>
      <c r="D47" s="2">
        <v>60</v>
      </c>
      <c r="E47" s="2" t="s">
        <v>57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8"/>
      <c r="X47" s="8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9"/>
      <c r="AV47" s="9"/>
      <c r="AW47" s="8"/>
      <c r="AX47" s="8"/>
      <c r="AY47" s="8"/>
      <c r="AZ47" s="8"/>
      <c r="BA47" s="8"/>
      <c r="BB47" s="8"/>
      <c r="BC47" s="8"/>
      <c r="BD47" s="8"/>
      <c r="BE47" s="8"/>
      <c r="BF47" s="1">
        <f t="shared" si="0"/>
        <v>0</v>
      </c>
      <c r="BG47" s="1">
        <v>34</v>
      </c>
    </row>
    <row r="48" spans="1:59" s="10" customFormat="1" ht="15" customHeight="1" x14ac:dyDescent="0.25">
      <c r="A48" s="70"/>
      <c r="B48" s="2" t="s">
        <v>86</v>
      </c>
      <c r="C48" s="2" t="s">
        <v>110</v>
      </c>
      <c r="D48" s="2">
        <f>SUM(F48:Q48)</f>
        <v>144</v>
      </c>
      <c r="E48" s="2" t="s">
        <v>56</v>
      </c>
      <c r="F48" s="2">
        <v>12</v>
      </c>
      <c r="G48" s="2">
        <v>12</v>
      </c>
      <c r="H48" s="2">
        <v>12</v>
      </c>
      <c r="I48" s="2">
        <v>12</v>
      </c>
      <c r="J48" s="2">
        <v>12</v>
      </c>
      <c r="K48" s="2">
        <v>12</v>
      </c>
      <c r="L48" s="2">
        <v>12</v>
      </c>
      <c r="M48" s="2">
        <v>12</v>
      </c>
      <c r="N48" s="2">
        <v>12</v>
      </c>
      <c r="O48" s="2">
        <v>12</v>
      </c>
      <c r="P48" s="2">
        <v>12</v>
      </c>
      <c r="Q48" s="2">
        <v>12</v>
      </c>
      <c r="R48" s="2"/>
      <c r="S48" s="2"/>
      <c r="T48" s="2"/>
      <c r="U48" s="2"/>
      <c r="V48" s="2"/>
      <c r="W48" s="8"/>
      <c r="X48" s="8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9"/>
      <c r="AV48" s="9"/>
      <c r="AW48" s="8"/>
      <c r="AX48" s="8"/>
      <c r="AY48" s="8"/>
      <c r="AZ48" s="8"/>
      <c r="BA48" s="8"/>
      <c r="BB48" s="8"/>
      <c r="BC48" s="8"/>
      <c r="BD48" s="8"/>
      <c r="BE48" s="8"/>
      <c r="BF48" s="1">
        <f t="shared" si="0"/>
        <v>144</v>
      </c>
      <c r="BG48" s="1">
        <v>0</v>
      </c>
    </row>
    <row r="49" spans="1:59" s="10" customFormat="1" ht="15" customHeight="1" x14ac:dyDescent="0.25">
      <c r="A49" s="70"/>
      <c r="B49" s="2" t="s">
        <v>87</v>
      </c>
      <c r="C49" s="2" t="s">
        <v>88</v>
      </c>
      <c r="D49" s="2">
        <f>SUM(AL49:AM49)</f>
        <v>72</v>
      </c>
      <c r="E49" s="2" t="s">
        <v>56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8"/>
      <c r="X49" s="8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36</v>
      </c>
      <c r="AM49" s="2">
        <v>36</v>
      </c>
      <c r="AN49" s="2"/>
      <c r="AO49" s="2"/>
      <c r="AP49" s="2"/>
      <c r="AQ49" s="2"/>
      <c r="AR49" s="2"/>
      <c r="AS49" s="2"/>
      <c r="AT49" s="2"/>
      <c r="AU49" s="9"/>
      <c r="AV49" s="9"/>
      <c r="AW49" s="8"/>
      <c r="AX49" s="8"/>
      <c r="AY49" s="8"/>
      <c r="AZ49" s="8"/>
      <c r="BA49" s="8"/>
      <c r="BB49" s="8"/>
      <c r="BC49" s="8"/>
      <c r="BD49" s="8"/>
      <c r="BE49" s="8"/>
      <c r="BF49" s="1">
        <f t="shared" si="0"/>
        <v>72</v>
      </c>
      <c r="BG49" s="1"/>
    </row>
    <row r="50" spans="1:59" s="10" customFormat="1" ht="15" customHeight="1" x14ac:dyDescent="0.25">
      <c r="A50" s="70"/>
      <c r="B50" s="58" t="s">
        <v>89</v>
      </c>
      <c r="C50" s="90" t="s">
        <v>117</v>
      </c>
      <c r="D50" s="1"/>
      <c r="E50" s="1" t="s">
        <v>56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8"/>
      <c r="X50" s="8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9"/>
      <c r="AV50" s="9"/>
      <c r="AW50" s="8"/>
      <c r="AX50" s="8"/>
      <c r="AY50" s="8"/>
      <c r="AZ50" s="8"/>
      <c r="BA50" s="8"/>
      <c r="BB50" s="8"/>
      <c r="BC50" s="8"/>
      <c r="BD50" s="8"/>
      <c r="BE50" s="8"/>
      <c r="BF50" s="1">
        <f t="shared" si="0"/>
        <v>0</v>
      </c>
      <c r="BG50" s="1">
        <v>0</v>
      </c>
    </row>
    <row r="51" spans="1:59" s="10" customFormat="1" ht="30" customHeight="1" x14ac:dyDescent="0.25">
      <c r="A51" s="70"/>
      <c r="B51" s="58"/>
      <c r="C51" s="91"/>
      <c r="D51" s="1"/>
      <c r="E51" s="1" t="s">
        <v>57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8"/>
      <c r="X51" s="8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9"/>
      <c r="AV51" s="9"/>
      <c r="AW51" s="8"/>
      <c r="AX51" s="8"/>
      <c r="AY51" s="8"/>
      <c r="AZ51" s="8"/>
      <c r="BA51" s="8"/>
      <c r="BB51" s="8"/>
      <c r="BC51" s="8"/>
      <c r="BD51" s="8"/>
      <c r="BE51" s="8"/>
      <c r="BF51" s="1">
        <f t="shared" si="0"/>
        <v>0</v>
      </c>
      <c r="BG51" s="1">
        <v>50</v>
      </c>
    </row>
    <row r="52" spans="1:59" s="10" customFormat="1" ht="15" customHeight="1" x14ac:dyDescent="0.25">
      <c r="A52" s="70"/>
      <c r="B52" s="66" t="s">
        <v>90</v>
      </c>
      <c r="C52" s="59" t="s">
        <v>118</v>
      </c>
      <c r="D52" s="2">
        <v>92</v>
      </c>
      <c r="E52" s="2" t="s">
        <v>56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v>10</v>
      </c>
      <c r="S52" s="2">
        <v>10</v>
      </c>
      <c r="T52" s="2">
        <v>10</v>
      </c>
      <c r="U52" s="2">
        <v>10</v>
      </c>
      <c r="V52" s="2">
        <v>10</v>
      </c>
      <c r="W52" s="8"/>
      <c r="X52" s="8"/>
      <c r="Y52" s="2">
        <v>12</v>
      </c>
      <c r="Z52" s="2">
        <v>12</v>
      </c>
      <c r="AA52" s="2">
        <v>12</v>
      </c>
      <c r="AB52" s="2">
        <v>6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9"/>
      <c r="AV52" s="9"/>
      <c r="AW52" s="8"/>
      <c r="AX52" s="8"/>
      <c r="AY52" s="8"/>
      <c r="AZ52" s="8"/>
      <c r="BA52" s="8"/>
      <c r="BB52" s="8"/>
      <c r="BC52" s="8"/>
      <c r="BD52" s="8"/>
      <c r="BE52" s="8"/>
      <c r="BF52" s="1">
        <f t="shared" si="0"/>
        <v>92</v>
      </c>
      <c r="BG52" s="1">
        <v>0</v>
      </c>
    </row>
    <row r="53" spans="1:59" s="10" customFormat="1" ht="45.75" customHeight="1" x14ac:dyDescent="0.25">
      <c r="A53" s="70"/>
      <c r="B53" s="66"/>
      <c r="C53" s="59"/>
      <c r="D53" s="2">
        <v>46</v>
      </c>
      <c r="E53" s="2" t="s">
        <v>57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8"/>
      <c r="X53" s="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9"/>
      <c r="AV53" s="9"/>
      <c r="AW53" s="8"/>
      <c r="AX53" s="8"/>
      <c r="AY53" s="8"/>
      <c r="AZ53" s="8"/>
      <c r="BA53" s="8"/>
      <c r="BB53" s="8"/>
      <c r="BC53" s="8"/>
      <c r="BD53" s="8"/>
      <c r="BE53" s="8"/>
      <c r="BF53" s="1">
        <f t="shared" si="0"/>
        <v>0</v>
      </c>
      <c r="BG53" s="1">
        <v>50</v>
      </c>
    </row>
    <row r="54" spans="1:59" s="10" customFormat="1" ht="15" customHeight="1" x14ac:dyDescent="0.25">
      <c r="A54" s="70"/>
      <c r="B54" s="69" t="s">
        <v>111</v>
      </c>
      <c r="C54" s="69" t="s">
        <v>119</v>
      </c>
      <c r="D54" s="2">
        <v>56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8"/>
      <c r="X54" s="8"/>
      <c r="Y54" s="2"/>
      <c r="Z54" s="2"/>
      <c r="AA54" s="2"/>
      <c r="AB54" s="2">
        <v>8</v>
      </c>
      <c r="AC54" s="2">
        <v>14</v>
      </c>
      <c r="AD54" s="2">
        <v>14</v>
      </c>
      <c r="AE54" s="2">
        <v>14</v>
      </c>
      <c r="AF54" s="2">
        <v>6</v>
      </c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9"/>
      <c r="AV54" s="9"/>
      <c r="AW54" s="8"/>
      <c r="AX54" s="8"/>
      <c r="AY54" s="8"/>
      <c r="AZ54" s="8"/>
      <c r="BA54" s="8"/>
      <c r="BB54" s="8"/>
      <c r="BC54" s="8"/>
      <c r="BD54" s="8"/>
      <c r="BE54" s="8"/>
      <c r="BF54" s="1">
        <f t="shared" si="0"/>
        <v>56</v>
      </c>
      <c r="BG54" s="1"/>
    </row>
    <row r="55" spans="1:59" s="10" customFormat="1" ht="15" customHeight="1" x14ac:dyDescent="0.25">
      <c r="A55" s="70"/>
      <c r="B55" s="71"/>
      <c r="C55" s="71"/>
      <c r="D55" s="2">
        <v>28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8"/>
      <c r="X55" s="8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9"/>
      <c r="AV55" s="9"/>
      <c r="AW55" s="8"/>
      <c r="AX55" s="8"/>
      <c r="AY55" s="8"/>
      <c r="AZ55" s="8"/>
      <c r="BA55" s="8"/>
      <c r="BB55" s="8"/>
      <c r="BC55" s="8"/>
      <c r="BD55" s="8"/>
      <c r="BE55" s="8"/>
      <c r="BF55" s="1">
        <f t="shared" si="0"/>
        <v>0</v>
      </c>
      <c r="BG55" s="1"/>
    </row>
    <row r="56" spans="1:59" s="10" customFormat="1" ht="15" customHeight="1" x14ac:dyDescent="0.25">
      <c r="A56" s="70"/>
      <c r="B56" s="2" t="s">
        <v>91</v>
      </c>
      <c r="C56" s="2" t="s">
        <v>110</v>
      </c>
      <c r="D56" s="2">
        <v>168</v>
      </c>
      <c r="E56" s="2" t="s">
        <v>56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12</v>
      </c>
      <c r="S56" s="2">
        <v>12</v>
      </c>
      <c r="T56" s="2">
        <v>12</v>
      </c>
      <c r="U56" s="2">
        <v>12</v>
      </c>
      <c r="V56" s="2">
        <v>12</v>
      </c>
      <c r="W56" s="8"/>
      <c r="X56" s="8"/>
      <c r="Y56" s="2">
        <v>12</v>
      </c>
      <c r="Z56" s="2">
        <v>12</v>
      </c>
      <c r="AA56" s="2">
        <v>12</v>
      </c>
      <c r="AB56" s="2">
        <v>12</v>
      </c>
      <c r="AC56" s="2">
        <v>12</v>
      </c>
      <c r="AD56" s="2">
        <v>12</v>
      </c>
      <c r="AE56" s="2">
        <v>12</v>
      </c>
      <c r="AF56" s="2">
        <v>12</v>
      </c>
      <c r="AG56" s="2">
        <v>12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9"/>
      <c r="AV56" s="9"/>
      <c r="AW56" s="8"/>
      <c r="AX56" s="8"/>
      <c r="AY56" s="8"/>
      <c r="AZ56" s="8"/>
      <c r="BA56" s="8"/>
      <c r="BB56" s="8"/>
      <c r="BC56" s="8"/>
      <c r="BD56" s="8"/>
      <c r="BE56" s="8"/>
      <c r="BF56" s="1">
        <f t="shared" si="0"/>
        <v>168</v>
      </c>
      <c r="BG56" s="1">
        <v>0</v>
      </c>
    </row>
    <row r="57" spans="1:59" s="10" customFormat="1" ht="15" customHeight="1" x14ac:dyDescent="0.25">
      <c r="A57" s="70"/>
      <c r="B57" s="2" t="s">
        <v>92</v>
      </c>
      <c r="C57" s="2" t="s">
        <v>88</v>
      </c>
      <c r="D57" s="2">
        <f>SUM(AN57:AR57)</f>
        <v>180</v>
      </c>
      <c r="E57" s="2" t="s">
        <v>56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8"/>
      <c r="X57" s="8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36</v>
      </c>
      <c r="AO57" s="2">
        <v>36</v>
      </c>
      <c r="AP57" s="2">
        <v>36</v>
      </c>
      <c r="AQ57" s="2">
        <v>36</v>
      </c>
      <c r="AR57" s="2">
        <v>36</v>
      </c>
      <c r="AS57" s="2"/>
      <c r="AT57" s="2"/>
      <c r="AU57" s="9"/>
      <c r="AV57" s="9"/>
      <c r="AW57" s="8"/>
      <c r="AX57" s="8"/>
      <c r="AY57" s="8"/>
      <c r="AZ57" s="8"/>
      <c r="BA57" s="8"/>
      <c r="BB57" s="8"/>
      <c r="BC57" s="8"/>
      <c r="BD57" s="8"/>
      <c r="BE57" s="8"/>
      <c r="BF57" s="1">
        <f t="shared" si="0"/>
        <v>180</v>
      </c>
      <c r="BG57" s="1">
        <v>0</v>
      </c>
    </row>
    <row r="58" spans="1:59" s="13" customFormat="1" ht="15" customHeight="1" x14ac:dyDescent="0.25">
      <c r="A58" s="70"/>
      <c r="B58" s="67" t="s">
        <v>93</v>
      </c>
      <c r="C58" s="67" t="s">
        <v>94</v>
      </c>
      <c r="D58" s="1"/>
      <c r="E58" s="1" t="s">
        <v>56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8"/>
      <c r="X58" s="8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9"/>
      <c r="AV58" s="9"/>
      <c r="AW58" s="8"/>
      <c r="AX58" s="8"/>
      <c r="AY58" s="8"/>
      <c r="AZ58" s="8"/>
      <c r="BA58" s="8"/>
      <c r="BB58" s="8"/>
      <c r="BC58" s="8"/>
      <c r="BD58" s="8"/>
      <c r="BE58" s="8"/>
      <c r="BF58" s="1">
        <f t="shared" si="0"/>
        <v>0</v>
      </c>
      <c r="BG58" s="1">
        <v>0</v>
      </c>
    </row>
    <row r="59" spans="1:59" s="13" customFormat="1" ht="15" customHeight="1" x14ac:dyDescent="0.25">
      <c r="A59" s="70"/>
      <c r="B59" s="68"/>
      <c r="C59" s="68"/>
      <c r="D59" s="1"/>
      <c r="E59" s="1" t="s">
        <v>57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8"/>
      <c r="X59" s="8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9"/>
      <c r="AV59" s="9"/>
      <c r="AW59" s="8"/>
      <c r="AX59" s="8"/>
      <c r="AY59" s="8"/>
      <c r="AZ59" s="8"/>
      <c r="BA59" s="8"/>
      <c r="BB59" s="8"/>
      <c r="BC59" s="8"/>
      <c r="BD59" s="8"/>
      <c r="BE59" s="8"/>
      <c r="BF59" s="1">
        <f t="shared" si="0"/>
        <v>0</v>
      </c>
      <c r="BG59" s="1">
        <v>50</v>
      </c>
    </row>
    <row r="60" spans="1:59" s="10" customFormat="1" ht="15" customHeight="1" x14ac:dyDescent="0.25">
      <c r="A60" s="70"/>
      <c r="B60" s="69" t="s">
        <v>95</v>
      </c>
      <c r="C60" s="64" t="s">
        <v>96</v>
      </c>
      <c r="D60" s="2">
        <v>78</v>
      </c>
      <c r="E60" s="2" t="s">
        <v>56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8"/>
      <c r="X60" s="8"/>
      <c r="Y60" s="2"/>
      <c r="Z60" s="2"/>
      <c r="AA60" s="2"/>
      <c r="AB60" s="2"/>
      <c r="AC60" s="2"/>
      <c r="AD60" s="2"/>
      <c r="AE60" s="2"/>
      <c r="AF60" s="2">
        <v>8</v>
      </c>
      <c r="AG60" s="2">
        <v>2</v>
      </c>
      <c r="AH60" s="2">
        <v>14</v>
      </c>
      <c r="AI60" s="2">
        <v>14</v>
      </c>
      <c r="AJ60" s="2">
        <v>14</v>
      </c>
      <c r="AK60" s="2">
        <v>26</v>
      </c>
      <c r="AL60" s="2"/>
      <c r="AM60" s="2"/>
      <c r="AN60" s="2"/>
      <c r="AO60" s="2"/>
      <c r="AP60" s="2"/>
      <c r="AQ60" s="2"/>
      <c r="AR60" s="2"/>
      <c r="AS60" s="2"/>
      <c r="AT60" s="2"/>
      <c r="AU60" s="9"/>
      <c r="AV60" s="9"/>
      <c r="AW60" s="8"/>
      <c r="AX60" s="8"/>
      <c r="AY60" s="8"/>
      <c r="AZ60" s="8"/>
      <c r="BA60" s="8"/>
      <c r="BB60" s="8"/>
      <c r="BC60" s="8"/>
      <c r="BD60" s="8"/>
      <c r="BE60" s="8"/>
      <c r="BF60" s="1">
        <f t="shared" si="0"/>
        <v>78</v>
      </c>
      <c r="BG60" s="1">
        <v>0</v>
      </c>
    </row>
    <row r="61" spans="1:59" s="10" customFormat="1" ht="15" customHeight="1" x14ac:dyDescent="0.25">
      <c r="A61" s="70"/>
      <c r="B61" s="71"/>
      <c r="C61" s="65"/>
      <c r="D61" s="2">
        <v>38</v>
      </c>
      <c r="E61" s="2" t="s">
        <v>57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8"/>
      <c r="X61" s="8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9"/>
      <c r="AV61" s="9"/>
      <c r="AW61" s="8"/>
      <c r="AX61" s="8"/>
      <c r="AY61" s="8"/>
      <c r="AZ61" s="8"/>
      <c r="BA61" s="8"/>
      <c r="BB61" s="8"/>
      <c r="BC61" s="8"/>
      <c r="BD61" s="8"/>
      <c r="BE61" s="8"/>
      <c r="BF61" s="1">
        <f t="shared" si="0"/>
        <v>0</v>
      </c>
      <c r="BG61" s="1">
        <v>50</v>
      </c>
    </row>
    <row r="62" spans="1:59" s="10" customFormat="1" ht="15" customHeight="1" x14ac:dyDescent="0.25">
      <c r="A62" s="70"/>
      <c r="B62" s="18" t="s">
        <v>97</v>
      </c>
      <c r="C62" s="19" t="s">
        <v>110</v>
      </c>
      <c r="D62" s="2">
        <v>48</v>
      </c>
      <c r="E62" s="2" t="s">
        <v>56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8"/>
      <c r="X62" s="8"/>
      <c r="Y62" s="2"/>
      <c r="Z62" s="2"/>
      <c r="AA62" s="2"/>
      <c r="AB62" s="2"/>
      <c r="AC62" s="2"/>
      <c r="AD62" s="2"/>
      <c r="AE62" s="2"/>
      <c r="AF62" s="2"/>
      <c r="AG62" s="2">
        <v>12</v>
      </c>
      <c r="AH62" s="2">
        <v>12</v>
      </c>
      <c r="AI62" s="2">
        <v>12</v>
      </c>
      <c r="AJ62" s="2">
        <v>12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9"/>
      <c r="AV62" s="9"/>
      <c r="AW62" s="8"/>
      <c r="AX62" s="8"/>
      <c r="AY62" s="8"/>
      <c r="AZ62" s="8"/>
      <c r="BA62" s="8"/>
      <c r="BB62" s="8"/>
      <c r="BC62" s="8"/>
      <c r="BD62" s="8"/>
      <c r="BE62" s="8"/>
      <c r="BF62" s="1">
        <f t="shared" si="0"/>
        <v>48</v>
      </c>
      <c r="BG62" s="1">
        <v>0</v>
      </c>
    </row>
    <row r="63" spans="1:59" s="10" customFormat="1" ht="15" customHeight="1" x14ac:dyDescent="0.25">
      <c r="A63" s="70"/>
      <c r="B63" s="18" t="s">
        <v>98</v>
      </c>
      <c r="C63" s="19" t="s">
        <v>88</v>
      </c>
      <c r="D63" s="2">
        <v>72</v>
      </c>
      <c r="E63" s="2" t="s">
        <v>56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8"/>
      <c r="X63" s="8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>
        <v>36</v>
      </c>
      <c r="AT63" s="2">
        <v>36</v>
      </c>
      <c r="AU63" s="9"/>
      <c r="AV63" s="9"/>
      <c r="AW63" s="8"/>
      <c r="AX63" s="8"/>
      <c r="AY63" s="8"/>
      <c r="AZ63" s="8"/>
      <c r="BA63" s="8"/>
      <c r="BB63" s="8"/>
      <c r="BC63" s="8"/>
      <c r="BD63" s="8"/>
      <c r="BE63" s="8"/>
      <c r="BF63" s="1">
        <f t="shared" si="0"/>
        <v>72</v>
      </c>
      <c r="BG63" s="1">
        <v>0</v>
      </c>
    </row>
    <row r="64" spans="1:59" s="10" customFormat="1" ht="15" customHeight="1" x14ac:dyDescent="0.25">
      <c r="A64" s="70"/>
      <c r="B64" s="58" t="s">
        <v>99</v>
      </c>
      <c r="C64" s="58" t="s">
        <v>100</v>
      </c>
      <c r="D64" s="1">
        <v>40</v>
      </c>
      <c r="E64" s="1" t="s">
        <v>56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8"/>
      <c r="X64" s="8"/>
      <c r="Y64" s="1">
        <v>2</v>
      </c>
      <c r="Z64" s="1">
        <v>2</v>
      </c>
      <c r="AA64" s="1">
        <v>2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9"/>
      <c r="AV64" s="9"/>
      <c r="AW64" s="8"/>
      <c r="AX64" s="8"/>
      <c r="AY64" s="8"/>
      <c r="AZ64" s="8"/>
      <c r="BA64" s="8"/>
      <c r="BB64" s="8"/>
      <c r="BC64" s="8"/>
      <c r="BD64" s="8"/>
      <c r="BE64" s="8"/>
      <c r="BF64" s="1">
        <f t="shared" si="0"/>
        <v>40</v>
      </c>
      <c r="BG64" s="1">
        <v>0</v>
      </c>
    </row>
    <row r="65" spans="1:59" s="10" customFormat="1" ht="15" customHeight="1" x14ac:dyDescent="0.25">
      <c r="A65" s="70"/>
      <c r="B65" s="58"/>
      <c r="C65" s="58"/>
      <c r="D65" s="1">
        <v>20</v>
      </c>
      <c r="E65" s="1" t="s">
        <v>57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8"/>
      <c r="X65" s="8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9"/>
      <c r="AV65" s="9"/>
      <c r="AW65" s="8"/>
      <c r="AX65" s="8"/>
      <c r="AY65" s="8"/>
      <c r="AZ65" s="8"/>
      <c r="BA65" s="8"/>
      <c r="BB65" s="8"/>
      <c r="BC65" s="8"/>
      <c r="BD65" s="8"/>
      <c r="BE65" s="8"/>
      <c r="BF65" s="1">
        <f t="shared" si="0"/>
        <v>0</v>
      </c>
      <c r="BG65" s="1">
        <v>20</v>
      </c>
    </row>
    <row r="66" spans="1:59" s="10" customFormat="1" ht="15" customHeight="1" x14ac:dyDescent="0.25">
      <c r="A66" s="70"/>
      <c r="B66" s="58" t="s">
        <v>101</v>
      </c>
      <c r="C66" s="58"/>
      <c r="D66" s="58"/>
      <c r="E66" s="5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8"/>
      <c r="X66" s="8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9"/>
      <c r="AV66" s="9"/>
      <c r="AW66" s="8"/>
      <c r="AX66" s="8"/>
      <c r="AY66" s="8"/>
      <c r="AZ66" s="8"/>
      <c r="BA66" s="8"/>
      <c r="BB66" s="8"/>
      <c r="BC66" s="8"/>
      <c r="BD66" s="8"/>
      <c r="BE66" s="8"/>
      <c r="BF66" s="1">
        <f t="shared" si="0"/>
        <v>0</v>
      </c>
      <c r="BG66" s="1">
        <v>0</v>
      </c>
    </row>
    <row r="67" spans="1:59" s="10" customFormat="1" ht="15" customHeight="1" x14ac:dyDescent="0.25">
      <c r="A67" s="70"/>
      <c r="B67" s="58" t="s">
        <v>102</v>
      </c>
      <c r="C67" s="58"/>
      <c r="D67" s="58"/>
      <c r="E67" s="5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8"/>
      <c r="X67" s="8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9"/>
      <c r="AV67" s="9"/>
      <c r="AW67" s="8"/>
      <c r="AX67" s="8"/>
      <c r="AY67" s="8"/>
      <c r="AZ67" s="8"/>
      <c r="BA67" s="8"/>
      <c r="BB67" s="8"/>
      <c r="BC67" s="8"/>
      <c r="BD67" s="8"/>
      <c r="BE67" s="8"/>
      <c r="BF67" s="1">
        <f t="shared" si="0"/>
        <v>0</v>
      </c>
      <c r="BG67" s="1">
        <v>0</v>
      </c>
    </row>
    <row r="68" spans="1:59" s="10" customFormat="1" ht="15" customHeight="1" x14ac:dyDescent="0.25">
      <c r="A68" s="71"/>
      <c r="B68" s="58" t="s">
        <v>103</v>
      </c>
      <c r="C68" s="58"/>
      <c r="D68" s="58"/>
      <c r="E68" s="58"/>
      <c r="F68" s="1">
        <f>SUM(F16:F67)</f>
        <v>36</v>
      </c>
      <c r="G68" s="1">
        <f t="shared" ref="G68:AS68" si="1">SUM(G16:G67)</f>
        <v>36</v>
      </c>
      <c r="H68" s="1">
        <f t="shared" si="1"/>
        <v>36</v>
      </c>
      <c r="I68" s="1">
        <f t="shared" si="1"/>
        <v>36</v>
      </c>
      <c r="J68" s="1">
        <f t="shared" si="1"/>
        <v>36</v>
      </c>
      <c r="K68" s="1">
        <f t="shared" si="1"/>
        <v>36</v>
      </c>
      <c r="L68" s="1">
        <f t="shared" si="1"/>
        <v>36</v>
      </c>
      <c r="M68" s="1">
        <f t="shared" si="1"/>
        <v>36</v>
      </c>
      <c r="N68" s="1">
        <f t="shared" si="1"/>
        <v>36</v>
      </c>
      <c r="O68" s="1">
        <f t="shared" si="1"/>
        <v>36</v>
      </c>
      <c r="P68" s="1">
        <f t="shared" si="1"/>
        <v>36</v>
      </c>
      <c r="Q68" s="1">
        <f t="shared" si="1"/>
        <v>36</v>
      </c>
      <c r="R68" s="1">
        <f t="shared" si="1"/>
        <v>36</v>
      </c>
      <c r="S68" s="1">
        <f t="shared" si="1"/>
        <v>36</v>
      </c>
      <c r="T68" s="1">
        <f t="shared" si="1"/>
        <v>36</v>
      </c>
      <c r="U68" s="1">
        <f t="shared" si="1"/>
        <v>36</v>
      </c>
      <c r="V68" s="1">
        <f t="shared" si="1"/>
        <v>36</v>
      </c>
      <c r="W68" s="8">
        <f t="shared" si="1"/>
        <v>0</v>
      </c>
      <c r="X68" s="8">
        <f t="shared" si="1"/>
        <v>0</v>
      </c>
      <c r="Y68" s="1">
        <f t="shared" si="1"/>
        <v>36</v>
      </c>
      <c r="Z68" s="1">
        <f t="shared" si="1"/>
        <v>36</v>
      </c>
      <c r="AA68" s="1">
        <f t="shared" si="1"/>
        <v>36</v>
      </c>
      <c r="AB68" s="1">
        <f t="shared" si="1"/>
        <v>36</v>
      </c>
      <c r="AC68" s="1">
        <f t="shared" si="1"/>
        <v>36</v>
      </c>
      <c r="AD68" s="1">
        <f t="shared" si="1"/>
        <v>36</v>
      </c>
      <c r="AE68" s="1">
        <f t="shared" si="1"/>
        <v>36</v>
      </c>
      <c r="AF68" s="1">
        <f t="shared" si="1"/>
        <v>36</v>
      </c>
      <c r="AG68" s="1">
        <f t="shared" si="1"/>
        <v>36</v>
      </c>
      <c r="AH68" s="1">
        <f t="shared" si="1"/>
        <v>36</v>
      </c>
      <c r="AI68" s="1">
        <f t="shared" si="1"/>
        <v>36</v>
      </c>
      <c r="AJ68" s="1">
        <f t="shared" si="1"/>
        <v>36</v>
      </c>
      <c r="AK68" s="1">
        <f t="shared" si="1"/>
        <v>36</v>
      </c>
      <c r="AL68" s="1">
        <f t="shared" si="1"/>
        <v>36</v>
      </c>
      <c r="AM68" s="1">
        <f t="shared" si="1"/>
        <v>36</v>
      </c>
      <c r="AN68" s="1">
        <f t="shared" si="1"/>
        <v>36</v>
      </c>
      <c r="AO68" s="1">
        <f t="shared" si="1"/>
        <v>36</v>
      </c>
      <c r="AP68" s="1">
        <f t="shared" si="1"/>
        <v>36</v>
      </c>
      <c r="AQ68" s="1">
        <f t="shared" si="1"/>
        <v>36</v>
      </c>
      <c r="AR68" s="1">
        <f t="shared" si="1"/>
        <v>36</v>
      </c>
      <c r="AS68" s="1">
        <f t="shared" si="1"/>
        <v>36</v>
      </c>
      <c r="AT68" s="1">
        <v>36</v>
      </c>
      <c r="AU68" s="9"/>
      <c r="AV68" s="9"/>
      <c r="AW68" s="8"/>
      <c r="AX68" s="8"/>
      <c r="AY68" s="8"/>
      <c r="AZ68" s="8"/>
      <c r="BA68" s="8"/>
      <c r="BB68" s="8"/>
      <c r="BC68" s="8"/>
      <c r="BD68" s="8"/>
      <c r="BE68" s="8"/>
      <c r="BF68" s="88">
        <f>SUM(BF8:BF67)</f>
        <v>1404</v>
      </c>
      <c r="BG68" s="89"/>
    </row>
    <row r="69" spans="1:59" s="10" customFormat="1" x14ac:dyDescent="0.25">
      <c r="W69" s="12"/>
      <c r="X69" s="12"/>
      <c r="BF69" s="14"/>
    </row>
    <row r="70" spans="1:59" s="10" customFormat="1" x14ac:dyDescent="0.25">
      <c r="M70" s="20"/>
      <c r="O70" s="56" t="s">
        <v>105</v>
      </c>
      <c r="P70" s="56"/>
      <c r="Q70" s="56"/>
      <c r="R70" s="56"/>
      <c r="S70" s="56"/>
      <c r="T70" s="56"/>
      <c r="U70" s="56"/>
      <c r="W70" s="12"/>
      <c r="X70" s="12"/>
    </row>
    <row r="71" spans="1:59" s="10" customFormat="1" x14ac:dyDescent="0.25">
      <c r="M71" s="21"/>
      <c r="O71" s="56" t="s">
        <v>106</v>
      </c>
      <c r="P71" s="56"/>
      <c r="Q71" s="56"/>
      <c r="R71" s="56"/>
      <c r="S71" s="56"/>
      <c r="T71" s="56"/>
      <c r="U71" s="56"/>
      <c r="W71" s="12"/>
      <c r="X71" s="12"/>
    </row>
    <row r="72" spans="1:59" s="10" customFormat="1" x14ac:dyDescent="0.25">
      <c r="W72" s="12"/>
      <c r="X72" s="12"/>
    </row>
    <row r="73" spans="1:59" s="10" customFormat="1" x14ac:dyDescent="0.25">
      <c r="C73" s="56" t="s">
        <v>121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59" s="10" customFormat="1" x14ac:dyDescent="0.25">
      <c r="W74" s="12"/>
      <c r="X74" s="12"/>
    </row>
    <row r="75" spans="1:59" s="10" customFormat="1" x14ac:dyDescent="0.25">
      <c r="W75" s="12"/>
      <c r="X75" s="12"/>
    </row>
    <row r="76" spans="1:59" s="10" customFormat="1" x14ac:dyDescent="0.25">
      <c r="W76" s="12"/>
      <c r="X76" s="12"/>
    </row>
    <row r="77" spans="1:59" s="10" customFormat="1" x14ac:dyDescent="0.25">
      <c r="W77" s="12"/>
      <c r="X77" s="12"/>
    </row>
    <row r="78" spans="1:59" s="10" customFormat="1" x14ac:dyDescent="0.25">
      <c r="W78" s="12"/>
      <c r="X78" s="12"/>
    </row>
    <row r="79" spans="1:59" s="10" customFormat="1" x14ac:dyDescent="0.25">
      <c r="W79" s="12"/>
      <c r="X79" s="12"/>
    </row>
    <row r="80" spans="1:59" s="10" customFormat="1" x14ac:dyDescent="0.25">
      <c r="W80" s="12"/>
      <c r="X80" s="12"/>
    </row>
    <row r="81" spans="23:24" s="10" customFormat="1" x14ac:dyDescent="0.25">
      <c r="W81" s="12"/>
      <c r="X81" s="12"/>
    </row>
    <row r="82" spans="23:24" s="10" customFormat="1" x14ac:dyDescent="0.25">
      <c r="W82" s="12"/>
      <c r="X82" s="12"/>
    </row>
    <row r="83" spans="23:24" s="10" customFormat="1" x14ac:dyDescent="0.25">
      <c r="W83" s="12"/>
      <c r="X83" s="12"/>
    </row>
    <row r="84" spans="23:24" s="10" customFormat="1" x14ac:dyDescent="0.25">
      <c r="W84" s="12"/>
      <c r="X84" s="12"/>
    </row>
    <row r="85" spans="23:24" s="10" customFormat="1" x14ac:dyDescent="0.25">
      <c r="W85" s="12"/>
      <c r="X85" s="12"/>
    </row>
    <row r="86" spans="23:24" s="10" customFormat="1" x14ac:dyDescent="0.25">
      <c r="W86" s="12"/>
      <c r="X86" s="12"/>
    </row>
    <row r="87" spans="23:24" s="10" customFormat="1" x14ac:dyDescent="0.25">
      <c r="W87" s="12"/>
      <c r="X87" s="12"/>
    </row>
    <row r="88" spans="23:24" s="10" customFormat="1" x14ac:dyDescent="0.25">
      <c r="W88" s="12"/>
      <c r="X88" s="12"/>
    </row>
    <row r="89" spans="23:24" s="10" customFormat="1" x14ac:dyDescent="0.25">
      <c r="W89" s="12"/>
      <c r="X89" s="12"/>
    </row>
    <row r="90" spans="23:24" s="10" customFormat="1" x14ac:dyDescent="0.25">
      <c r="W90" s="12"/>
      <c r="X90" s="12"/>
    </row>
    <row r="91" spans="23:24" s="10" customFormat="1" x14ac:dyDescent="0.25">
      <c r="W91" s="12"/>
      <c r="X91" s="12"/>
    </row>
    <row r="92" spans="23:24" s="10" customFormat="1" x14ac:dyDescent="0.25">
      <c r="W92" s="12"/>
      <c r="X92" s="12"/>
    </row>
    <row r="93" spans="23:24" s="10" customFormat="1" x14ac:dyDescent="0.25">
      <c r="W93" s="12"/>
      <c r="X93" s="12"/>
    </row>
    <row r="94" spans="23:24" s="10" customFormat="1" x14ac:dyDescent="0.25">
      <c r="W94" s="12"/>
      <c r="X94" s="12"/>
    </row>
    <row r="95" spans="23:24" s="10" customFormat="1" x14ac:dyDescent="0.25">
      <c r="W95" s="12"/>
      <c r="X95" s="12"/>
    </row>
    <row r="96" spans="23:24" s="10" customFormat="1" x14ac:dyDescent="0.25">
      <c r="W96" s="12"/>
      <c r="X96" s="12"/>
    </row>
    <row r="97" spans="23:24" s="10" customFormat="1" x14ac:dyDescent="0.25">
      <c r="W97" s="12"/>
      <c r="X97" s="12"/>
    </row>
    <row r="98" spans="23:24" s="10" customFormat="1" x14ac:dyDescent="0.25">
      <c r="W98" s="12"/>
      <c r="X98" s="12"/>
    </row>
    <row r="99" spans="23:24" s="10" customFormat="1" x14ac:dyDescent="0.25">
      <c r="W99" s="12"/>
      <c r="X99" s="12"/>
    </row>
    <row r="100" spans="23:24" s="10" customFormat="1" x14ac:dyDescent="0.25">
      <c r="W100" s="12"/>
      <c r="X100" s="12"/>
    </row>
    <row r="101" spans="23:24" s="10" customFormat="1" x14ac:dyDescent="0.25">
      <c r="W101" s="12"/>
      <c r="X101" s="12"/>
    </row>
    <row r="102" spans="23:24" s="10" customFormat="1" x14ac:dyDescent="0.25">
      <c r="W102" s="12"/>
      <c r="X102" s="12"/>
    </row>
    <row r="103" spans="23:24" s="10" customFormat="1" x14ac:dyDescent="0.25">
      <c r="W103" s="12"/>
      <c r="X103" s="12"/>
    </row>
    <row r="104" spans="23:24" s="10" customFormat="1" x14ac:dyDescent="0.25">
      <c r="W104" s="12"/>
      <c r="X104" s="12"/>
    </row>
    <row r="105" spans="23:24" s="10" customFormat="1" x14ac:dyDescent="0.25">
      <c r="W105" s="12"/>
      <c r="X105" s="12"/>
    </row>
    <row r="106" spans="23:24" s="10" customFormat="1" x14ac:dyDescent="0.25">
      <c r="W106" s="12"/>
      <c r="X106" s="12"/>
    </row>
    <row r="107" spans="23:24" s="10" customFormat="1" x14ac:dyDescent="0.25">
      <c r="W107" s="12"/>
      <c r="X107" s="12"/>
    </row>
    <row r="108" spans="23:24" s="10" customFormat="1" x14ac:dyDescent="0.25">
      <c r="W108" s="12"/>
      <c r="X108" s="12"/>
    </row>
    <row r="109" spans="23:24" s="10" customFormat="1" x14ac:dyDescent="0.25">
      <c r="W109" s="12"/>
      <c r="X109" s="12"/>
    </row>
    <row r="110" spans="23:24" s="10" customFormat="1" x14ac:dyDescent="0.25">
      <c r="W110" s="12"/>
      <c r="X110" s="12"/>
    </row>
    <row r="111" spans="23:24" s="10" customFormat="1" x14ac:dyDescent="0.25">
      <c r="W111" s="12"/>
      <c r="X111" s="12"/>
    </row>
    <row r="112" spans="23:24" s="10" customFormat="1" x14ac:dyDescent="0.25">
      <c r="W112" s="12"/>
      <c r="X112" s="12"/>
    </row>
    <row r="113" spans="6:52" s="10" customFormat="1" x14ac:dyDescent="0.25">
      <c r="W113" s="12"/>
      <c r="X113" s="12"/>
    </row>
    <row r="114" spans="6:52" s="10" customFormat="1" x14ac:dyDescent="0.25">
      <c r="W114" s="12"/>
      <c r="X114" s="12"/>
    </row>
    <row r="115" spans="6:52" s="10" customFormat="1" x14ac:dyDescent="0.25">
      <c r="W115" s="12"/>
      <c r="X115" s="12"/>
    </row>
    <row r="116" spans="6:52" x14ac:dyDescent="0.25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15"/>
      <c r="X116" s="15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6:52" x14ac:dyDescent="0.25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15"/>
      <c r="X117" s="15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6:52" x14ac:dyDescent="0.25"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15"/>
      <c r="X118" s="15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6:52" x14ac:dyDescent="0.25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15"/>
      <c r="X119" s="15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6:52" x14ac:dyDescent="0.25"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15"/>
      <c r="X120" s="15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6:52" x14ac:dyDescent="0.25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15"/>
      <c r="X121" s="15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6:52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15"/>
      <c r="X122" s="15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6:52" x14ac:dyDescent="0.25"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15"/>
      <c r="X123" s="1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6:52" x14ac:dyDescent="0.25"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15"/>
      <c r="X124" s="1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6:52" x14ac:dyDescent="0.25"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6:52" x14ac:dyDescent="0.25"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6:52" x14ac:dyDescent="0.25"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6:52" x14ac:dyDescent="0.25"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6:52" x14ac:dyDescent="0.25"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6:52" x14ac:dyDescent="0.25"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6:52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6:52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6:52" x14ac:dyDescent="0.25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6:52" x14ac:dyDescent="0.25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6:52" x14ac:dyDescent="0.25"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6:52" x14ac:dyDescent="0.25"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6:52" x14ac:dyDescent="0.25"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6:52" x14ac:dyDescent="0.25"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6:52" x14ac:dyDescent="0.25"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6:52" x14ac:dyDescent="0.25"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6:52" x14ac:dyDescent="0.25"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6:52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6:52" x14ac:dyDescent="0.25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6:52" x14ac:dyDescent="0.25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6:52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6:52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6:52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6:52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6:52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6:52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6:52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6:52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6:52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6:52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6:52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6:52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6:52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6:52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6:52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6:52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6:52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6:52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6:52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6:52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6:52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6:52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6:52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6:52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6:52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6:52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6:52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6:52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6:52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6:52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6:52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6:52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6:52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6:52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6:52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6:52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6:52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6:52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6:52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6:52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6:52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6:52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6:52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6:52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6:52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6:52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6:52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6:52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6:52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6:52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6:52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6:52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6:52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6:52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6:52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6:52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6:52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6:52" x14ac:dyDescent="0.25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6:52" x14ac:dyDescent="0.25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6:52" x14ac:dyDescent="0.25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6:52" x14ac:dyDescent="0.25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6:52" x14ac:dyDescent="0.25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6:52" x14ac:dyDescent="0.25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6:52" x14ac:dyDescent="0.25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6:52" x14ac:dyDescent="0.25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6:52" x14ac:dyDescent="0.25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6:52" x14ac:dyDescent="0.25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</sheetData>
  <mergeCells count="69">
    <mergeCell ref="C20:C21"/>
    <mergeCell ref="B20:B21"/>
    <mergeCell ref="C73:Y73"/>
    <mergeCell ref="O70:U70"/>
    <mergeCell ref="O71:U71"/>
    <mergeCell ref="C36:C37"/>
    <mergeCell ref="B36:B37"/>
    <mergeCell ref="C54:C55"/>
    <mergeCell ref="B54:B55"/>
    <mergeCell ref="B64:B65"/>
    <mergeCell ref="C64:C65"/>
    <mergeCell ref="B66:E66"/>
    <mergeCell ref="B67:E67"/>
    <mergeCell ref="B68:E68"/>
    <mergeCell ref="B40:B41"/>
    <mergeCell ref="B42:B43"/>
    <mergeCell ref="C42:C43"/>
    <mergeCell ref="B44:B45"/>
    <mergeCell ref="BF68:BG68"/>
    <mergeCell ref="B60:B61"/>
    <mergeCell ref="C60:C61"/>
    <mergeCell ref="B50:B51"/>
    <mergeCell ref="C50:C51"/>
    <mergeCell ref="B52:B53"/>
    <mergeCell ref="C52:C53"/>
    <mergeCell ref="B58:B59"/>
    <mergeCell ref="C58:C59"/>
    <mergeCell ref="C44:C45"/>
    <mergeCell ref="B46:B47"/>
    <mergeCell ref="C46:C47"/>
    <mergeCell ref="B32:B33"/>
    <mergeCell ref="C32:C33"/>
    <mergeCell ref="B34:B35"/>
    <mergeCell ref="C34:C35"/>
    <mergeCell ref="B38:B39"/>
    <mergeCell ref="C38:C39"/>
    <mergeCell ref="B24:B25"/>
    <mergeCell ref="C24:C25"/>
    <mergeCell ref="B26:B27"/>
    <mergeCell ref="B28:B29"/>
    <mergeCell ref="C28:C29"/>
    <mergeCell ref="A8:A68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B30:B31"/>
    <mergeCell ref="C30:C31"/>
    <mergeCell ref="C16:C17"/>
    <mergeCell ref="B18:B19"/>
    <mergeCell ref="C18:C19"/>
    <mergeCell ref="B22:B23"/>
    <mergeCell ref="AW3:BA3"/>
    <mergeCell ref="BB3:BE3"/>
    <mergeCell ref="BF3:BF7"/>
    <mergeCell ref="BG3:BG7"/>
    <mergeCell ref="F4:BE4"/>
    <mergeCell ref="F6:BE6"/>
    <mergeCell ref="C1:S1"/>
    <mergeCell ref="A3:A7"/>
    <mergeCell ref="B3:B7"/>
    <mergeCell ref="C3:C7"/>
    <mergeCell ref="D3:D7"/>
    <mergeCell ref="E3:E7"/>
  </mergeCells>
  <pageMargins left="0.2" right="0.2" top="0.75" bottom="0.3" header="0.28999999999999998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63"/>
  <sheetViews>
    <sheetView topLeftCell="A13" workbookViewId="0">
      <selection activeCell="AG35" sqref="AG35"/>
    </sheetView>
  </sheetViews>
  <sheetFormatPr defaultRowHeight="12.75" x14ac:dyDescent="0.2"/>
  <cols>
    <col min="1" max="1" width="24.85546875" style="24" customWidth="1"/>
    <col min="2" max="44" width="2.7109375" style="23" customWidth="1"/>
    <col min="45" max="16384" width="9.140625" style="24"/>
  </cols>
  <sheetData>
    <row r="1" spans="1:44" x14ac:dyDescent="0.2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99" t="s">
        <v>143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</row>
    <row r="2" spans="1:44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99" t="s">
        <v>144</v>
      </c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</row>
    <row r="3" spans="1:44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99" t="s">
        <v>145</v>
      </c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</row>
    <row r="4" spans="1:44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99" t="s">
        <v>146</v>
      </c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</row>
    <row r="5" spans="1:44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</row>
    <row r="6" spans="1:44" x14ac:dyDescent="0.2">
      <c r="A6" s="100" t="s">
        <v>147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">
      <c r="A7" s="100" t="s">
        <v>148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</row>
    <row r="9" spans="1:44" ht="92.25" customHeight="1" x14ac:dyDescent="0.2">
      <c r="A9" s="94" t="s">
        <v>123</v>
      </c>
      <c r="B9" s="25" t="s">
        <v>5</v>
      </c>
      <c r="C9" s="25" t="s">
        <v>6</v>
      </c>
      <c r="D9" s="25" t="s">
        <v>7</v>
      </c>
      <c r="E9" s="25" t="s">
        <v>8</v>
      </c>
      <c r="F9" s="25" t="s">
        <v>9</v>
      </c>
      <c r="G9" s="25" t="s">
        <v>10</v>
      </c>
      <c r="H9" s="25" t="s">
        <v>11</v>
      </c>
      <c r="I9" s="25" t="s">
        <v>12</v>
      </c>
      <c r="J9" s="25" t="s">
        <v>13</v>
      </c>
      <c r="K9" s="25" t="s">
        <v>14</v>
      </c>
      <c r="L9" s="25" t="s">
        <v>15</v>
      </c>
      <c r="M9" s="25" t="s">
        <v>16</v>
      </c>
      <c r="N9" s="25" t="s">
        <v>17</v>
      </c>
      <c r="O9" s="25" t="s">
        <v>18</v>
      </c>
      <c r="P9" s="25" t="s">
        <v>19</v>
      </c>
      <c r="Q9" s="25" t="s">
        <v>20</v>
      </c>
      <c r="R9" s="25" t="s">
        <v>21</v>
      </c>
      <c r="S9" s="25" t="s">
        <v>22</v>
      </c>
      <c r="T9" s="25" t="s">
        <v>23</v>
      </c>
      <c r="U9" s="25" t="s">
        <v>24</v>
      </c>
      <c r="V9" s="25" t="s">
        <v>25</v>
      </c>
      <c r="W9" s="25" t="s">
        <v>26</v>
      </c>
      <c r="X9" s="25" t="s">
        <v>27</v>
      </c>
      <c r="Y9" s="25" t="s">
        <v>28</v>
      </c>
      <c r="Z9" s="25" t="s">
        <v>29</v>
      </c>
      <c r="AA9" s="25" t="s">
        <v>30</v>
      </c>
      <c r="AB9" s="25" t="s">
        <v>31</v>
      </c>
      <c r="AC9" s="25" t="s">
        <v>32</v>
      </c>
      <c r="AD9" s="25" t="s">
        <v>33</v>
      </c>
      <c r="AE9" s="25" t="s">
        <v>34</v>
      </c>
      <c r="AF9" s="25" t="s">
        <v>35</v>
      </c>
      <c r="AG9" s="25" t="s">
        <v>36</v>
      </c>
      <c r="AH9" s="25" t="s">
        <v>37</v>
      </c>
      <c r="AI9" s="25" t="s">
        <v>38</v>
      </c>
      <c r="AJ9" s="25" t="s">
        <v>39</v>
      </c>
      <c r="AK9" s="25" t="s">
        <v>40</v>
      </c>
      <c r="AL9" s="25" t="s">
        <v>41</v>
      </c>
      <c r="AM9" s="25" t="s">
        <v>42</v>
      </c>
      <c r="AN9" s="25" t="s">
        <v>43</v>
      </c>
      <c r="AO9" s="25" t="s">
        <v>44</v>
      </c>
      <c r="AP9" s="25" t="s">
        <v>45</v>
      </c>
      <c r="AQ9" s="25" t="s">
        <v>46</v>
      </c>
      <c r="AR9" s="25" t="s">
        <v>47</v>
      </c>
    </row>
    <row r="10" spans="1:44" x14ac:dyDescent="0.2">
      <c r="A10" s="95"/>
      <c r="B10" s="93" t="s">
        <v>52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</row>
    <row r="11" spans="1:44" x14ac:dyDescent="0.2">
      <c r="A11" s="95"/>
      <c r="B11" s="26">
        <v>36</v>
      </c>
      <c r="C11" s="26">
        <v>37</v>
      </c>
      <c r="D11" s="26">
        <v>38</v>
      </c>
      <c r="E11" s="26">
        <v>39</v>
      </c>
      <c r="F11" s="26">
        <v>40</v>
      </c>
      <c r="G11" s="26">
        <v>41</v>
      </c>
      <c r="H11" s="26">
        <v>42</v>
      </c>
      <c r="I11" s="26">
        <v>43</v>
      </c>
      <c r="J11" s="26">
        <v>44</v>
      </c>
      <c r="K11" s="26">
        <v>45</v>
      </c>
      <c r="L11" s="26">
        <v>46</v>
      </c>
      <c r="M11" s="26">
        <v>47</v>
      </c>
      <c r="N11" s="26">
        <v>48</v>
      </c>
      <c r="O11" s="26">
        <v>49</v>
      </c>
      <c r="P11" s="26">
        <v>50</v>
      </c>
      <c r="Q11" s="26">
        <v>51</v>
      </c>
      <c r="R11" s="26">
        <v>52</v>
      </c>
      <c r="S11" s="26">
        <v>53</v>
      </c>
      <c r="T11" s="26">
        <v>1</v>
      </c>
      <c r="U11" s="26">
        <v>2</v>
      </c>
      <c r="V11" s="26">
        <v>3</v>
      </c>
      <c r="W11" s="26">
        <v>4</v>
      </c>
      <c r="X11" s="26">
        <v>5</v>
      </c>
      <c r="Y11" s="26">
        <v>6</v>
      </c>
      <c r="Z11" s="26">
        <v>7</v>
      </c>
      <c r="AA11" s="26">
        <v>8</v>
      </c>
      <c r="AB11" s="26">
        <v>9</v>
      </c>
      <c r="AC11" s="26">
        <v>10</v>
      </c>
      <c r="AD11" s="26">
        <v>11</v>
      </c>
      <c r="AE11" s="26">
        <v>12</v>
      </c>
      <c r="AF11" s="26">
        <v>13</v>
      </c>
      <c r="AG11" s="26">
        <v>14</v>
      </c>
      <c r="AH11" s="26">
        <v>15</v>
      </c>
      <c r="AI11" s="26">
        <v>16</v>
      </c>
      <c r="AJ11" s="26">
        <v>17</v>
      </c>
      <c r="AK11" s="26">
        <v>18</v>
      </c>
      <c r="AL11" s="26">
        <v>19</v>
      </c>
      <c r="AM11" s="26">
        <v>20</v>
      </c>
      <c r="AN11" s="26">
        <v>21</v>
      </c>
      <c r="AO11" s="26">
        <v>22</v>
      </c>
      <c r="AP11" s="26">
        <v>23</v>
      </c>
      <c r="AQ11" s="26">
        <v>24</v>
      </c>
      <c r="AR11" s="26">
        <v>25</v>
      </c>
    </row>
    <row r="12" spans="1:44" x14ac:dyDescent="0.2">
      <c r="A12" s="95"/>
      <c r="B12" s="93" t="s">
        <v>53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</row>
    <row r="13" spans="1:44" ht="18.75" customHeight="1" x14ac:dyDescent="0.2">
      <c r="A13" s="96"/>
      <c r="B13" s="26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26">
        <v>12</v>
      </c>
      <c r="N13" s="26">
        <v>13</v>
      </c>
      <c r="O13" s="26">
        <v>14</v>
      </c>
      <c r="P13" s="26">
        <v>15</v>
      </c>
      <c r="Q13" s="26">
        <v>16</v>
      </c>
      <c r="R13" s="26">
        <v>17</v>
      </c>
      <c r="S13" s="26">
        <v>18</v>
      </c>
      <c r="T13" s="26">
        <v>19</v>
      </c>
      <c r="U13" s="26">
        <v>20</v>
      </c>
      <c r="V13" s="26">
        <v>21</v>
      </c>
      <c r="W13" s="26">
        <v>22</v>
      </c>
      <c r="X13" s="26">
        <v>23</v>
      </c>
      <c r="Y13" s="26">
        <v>24</v>
      </c>
      <c r="Z13" s="26">
        <v>25</v>
      </c>
      <c r="AA13" s="26">
        <v>26</v>
      </c>
      <c r="AB13" s="26">
        <v>27</v>
      </c>
      <c r="AC13" s="26">
        <v>28</v>
      </c>
      <c r="AD13" s="26">
        <v>29</v>
      </c>
      <c r="AE13" s="26">
        <v>30</v>
      </c>
      <c r="AF13" s="26">
        <v>31</v>
      </c>
      <c r="AG13" s="26">
        <v>32</v>
      </c>
      <c r="AH13" s="26">
        <v>33</v>
      </c>
      <c r="AI13" s="26">
        <v>34</v>
      </c>
      <c r="AJ13" s="26">
        <v>35</v>
      </c>
      <c r="AK13" s="26">
        <v>36</v>
      </c>
      <c r="AL13" s="26">
        <v>37</v>
      </c>
      <c r="AM13" s="26">
        <v>38</v>
      </c>
      <c r="AN13" s="26">
        <v>39</v>
      </c>
      <c r="AO13" s="26">
        <v>40</v>
      </c>
      <c r="AP13" s="26">
        <v>41</v>
      </c>
      <c r="AQ13" s="26">
        <v>42</v>
      </c>
      <c r="AR13" s="26">
        <v>43</v>
      </c>
    </row>
    <row r="14" spans="1:44" s="28" customFormat="1" ht="15" customHeight="1" x14ac:dyDescent="0.25">
      <c r="A14" s="92" t="s">
        <v>124</v>
      </c>
      <c r="B14" s="27" t="s">
        <v>132</v>
      </c>
      <c r="C14" s="27" t="s">
        <v>132</v>
      </c>
      <c r="D14" s="27" t="s">
        <v>132</v>
      </c>
      <c r="E14" s="27" t="s">
        <v>132</v>
      </c>
      <c r="F14" s="27" t="s">
        <v>132</v>
      </c>
      <c r="G14" s="27" t="s">
        <v>132</v>
      </c>
      <c r="H14" s="27" t="s">
        <v>132</v>
      </c>
      <c r="I14" s="27" t="s">
        <v>132</v>
      </c>
      <c r="J14" s="27" t="s">
        <v>132</v>
      </c>
      <c r="K14" s="27" t="s">
        <v>132</v>
      </c>
      <c r="L14" s="27" t="s">
        <v>132</v>
      </c>
      <c r="M14" s="27" t="s">
        <v>132</v>
      </c>
      <c r="N14" s="27" t="s">
        <v>132</v>
      </c>
      <c r="O14" s="27" t="s">
        <v>132</v>
      </c>
      <c r="P14" s="27" t="s">
        <v>132</v>
      </c>
      <c r="Q14" s="27" t="s">
        <v>132</v>
      </c>
      <c r="R14" s="27" t="s">
        <v>132</v>
      </c>
      <c r="S14" s="33" t="s">
        <v>134</v>
      </c>
      <c r="T14" s="33" t="s">
        <v>134</v>
      </c>
      <c r="U14" s="27" t="s">
        <v>132</v>
      </c>
      <c r="V14" s="27" t="s">
        <v>132</v>
      </c>
      <c r="W14" s="27" t="s">
        <v>132</v>
      </c>
      <c r="X14" s="27" t="s">
        <v>132</v>
      </c>
      <c r="Y14" s="27" t="s">
        <v>132</v>
      </c>
      <c r="Z14" s="27" t="s">
        <v>132</v>
      </c>
      <c r="AA14" s="27" t="s">
        <v>132</v>
      </c>
      <c r="AB14" s="27" t="s">
        <v>132</v>
      </c>
      <c r="AC14" s="27" t="s">
        <v>132</v>
      </c>
      <c r="AD14" s="27" t="s">
        <v>132</v>
      </c>
      <c r="AE14" s="27" t="s">
        <v>132</v>
      </c>
      <c r="AF14" s="27" t="s">
        <v>132</v>
      </c>
      <c r="AG14" s="27" t="s">
        <v>132</v>
      </c>
      <c r="AH14" s="27" t="s">
        <v>141</v>
      </c>
      <c r="AI14" s="27" t="s">
        <v>141</v>
      </c>
      <c r="AJ14" s="27" t="s">
        <v>141</v>
      </c>
      <c r="AK14" s="27" t="s">
        <v>141</v>
      </c>
      <c r="AL14" s="27" t="s">
        <v>141</v>
      </c>
      <c r="AM14" s="27" t="s">
        <v>141</v>
      </c>
      <c r="AN14" s="27" t="s">
        <v>141</v>
      </c>
      <c r="AO14" s="27" t="s">
        <v>141</v>
      </c>
      <c r="AP14" s="27" t="s">
        <v>141</v>
      </c>
      <c r="AQ14" s="32" t="s">
        <v>142</v>
      </c>
      <c r="AR14" s="32" t="s">
        <v>142</v>
      </c>
    </row>
    <row r="15" spans="1:44" s="28" customFormat="1" x14ac:dyDescent="0.25">
      <c r="A15" s="92"/>
      <c r="B15" s="27" t="s">
        <v>133</v>
      </c>
      <c r="C15" s="27" t="s">
        <v>133</v>
      </c>
      <c r="D15" s="27" t="s">
        <v>133</v>
      </c>
      <c r="E15" s="27" t="s">
        <v>133</v>
      </c>
      <c r="F15" s="27" t="s">
        <v>133</v>
      </c>
      <c r="G15" s="27" t="s">
        <v>133</v>
      </c>
      <c r="H15" s="27" t="s">
        <v>133</v>
      </c>
      <c r="I15" s="27" t="s">
        <v>133</v>
      </c>
      <c r="J15" s="27" t="s">
        <v>133</v>
      </c>
      <c r="K15" s="27" t="s">
        <v>133</v>
      </c>
      <c r="L15" s="27" t="s">
        <v>133</v>
      </c>
      <c r="M15" s="27" t="s">
        <v>133</v>
      </c>
      <c r="N15" s="27" t="s">
        <v>133</v>
      </c>
      <c r="O15" s="27" t="s">
        <v>133</v>
      </c>
      <c r="P15" s="27" t="s">
        <v>133</v>
      </c>
      <c r="Q15" s="27" t="s">
        <v>133</v>
      </c>
      <c r="R15" s="27" t="s">
        <v>133</v>
      </c>
      <c r="S15" s="33" t="s">
        <v>134</v>
      </c>
      <c r="T15" s="33" t="s">
        <v>134</v>
      </c>
      <c r="U15" s="27" t="s">
        <v>133</v>
      </c>
      <c r="V15" s="27" t="s">
        <v>133</v>
      </c>
      <c r="W15" s="27" t="s">
        <v>133</v>
      </c>
      <c r="X15" s="27" t="s">
        <v>133</v>
      </c>
      <c r="Y15" s="27" t="s">
        <v>133</v>
      </c>
      <c r="Z15" s="27" t="s">
        <v>133</v>
      </c>
      <c r="AA15" s="27" t="s">
        <v>133</v>
      </c>
      <c r="AB15" s="27" t="s">
        <v>133</v>
      </c>
      <c r="AC15" s="27" t="s">
        <v>133</v>
      </c>
      <c r="AD15" s="27" t="s">
        <v>133</v>
      </c>
      <c r="AE15" s="27" t="s">
        <v>133</v>
      </c>
      <c r="AF15" s="27" t="s">
        <v>133</v>
      </c>
      <c r="AG15" s="27" t="s">
        <v>133</v>
      </c>
      <c r="AH15" s="27" t="s">
        <v>141</v>
      </c>
      <c r="AI15" s="27" t="s">
        <v>141</v>
      </c>
      <c r="AJ15" s="27" t="s">
        <v>141</v>
      </c>
      <c r="AK15" s="27" t="s">
        <v>141</v>
      </c>
      <c r="AL15" s="27" t="s">
        <v>141</v>
      </c>
      <c r="AM15" s="27" t="s">
        <v>141</v>
      </c>
      <c r="AN15" s="27" t="s">
        <v>141</v>
      </c>
      <c r="AO15" s="27" t="s">
        <v>141</v>
      </c>
      <c r="AP15" s="27" t="s">
        <v>141</v>
      </c>
      <c r="AQ15" s="32" t="s">
        <v>142</v>
      </c>
      <c r="AR15" s="32" t="s">
        <v>142</v>
      </c>
    </row>
    <row r="16" spans="1:44" s="28" customFormat="1" x14ac:dyDescent="0.25">
      <c r="A16" s="92" t="s">
        <v>125</v>
      </c>
      <c r="B16" s="27" t="s">
        <v>132</v>
      </c>
      <c r="C16" s="27" t="s">
        <v>132</v>
      </c>
      <c r="D16" s="27" t="s">
        <v>132</v>
      </c>
      <c r="E16" s="27" t="s">
        <v>132</v>
      </c>
      <c r="F16" s="27" t="s">
        <v>132</v>
      </c>
      <c r="G16" s="27" t="s">
        <v>132</v>
      </c>
      <c r="H16" s="27" t="s">
        <v>132</v>
      </c>
      <c r="I16" s="27" t="s">
        <v>132</v>
      </c>
      <c r="J16" s="27" t="s">
        <v>132</v>
      </c>
      <c r="K16" s="27" t="s">
        <v>132</v>
      </c>
      <c r="L16" s="27" t="s">
        <v>132</v>
      </c>
      <c r="M16" s="27" t="s">
        <v>132</v>
      </c>
      <c r="N16" s="27" t="s">
        <v>132</v>
      </c>
      <c r="O16" s="27" t="s">
        <v>132</v>
      </c>
      <c r="P16" s="27" t="s">
        <v>132</v>
      </c>
      <c r="Q16" s="27" t="s">
        <v>132</v>
      </c>
      <c r="R16" s="27" t="s">
        <v>132</v>
      </c>
      <c r="S16" s="33" t="s">
        <v>134</v>
      </c>
      <c r="T16" s="33" t="s">
        <v>134</v>
      </c>
      <c r="U16" s="27" t="s">
        <v>132</v>
      </c>
      <c r="V16" s="27" t="s">
        <v>132</v>
      </c>
      <c r="W16" s="27" t="s">
        <v>132</v>
      </c>
      <c r="X16" s="27" t="s">
        <v>132</v>
      </c>
      <c r="Y16" s="27" t="s">
        <v>132</v>
      </c>
      <c r="Z16" s="27" t="s">
        <v>132</v>
      </c>
      <c r="AA16" s="27" t="s">
        <v>132</v>
      </c>
      <c r="AB16" s="27" t="s">
        <v>132</v>
      </c>
      <c r="AC16" s="27" t="s">
        <v>132</v>
      </c>
      <c r="AD16" s="27" t="s">
        <v>132</v>
      </c>
      <c r="AE16" s="27" t="s">
        <v>132</v>
      </c>
      <c r="AF16" s="27" t="s">
        <v>132</v>
      </c>
      <c r="AG16" s="27" t="s">
        <v>132</v>
      </c>
      <c r="AH16" s="27" t="s">
        <v>141</v>
      </c>
      <c r="AI16" s="27" t="s">
        <v>141</v>
      </c>
      <c r="AJ16" s="27" t="s">
        <v>141</v>
      </c>
      <c r="AK16" s="27" t="s">
        <v>141</v>
      </c>
      <c r="AL16" s="27" t="s">
        <v>141</v>
      </c>
      <c r="AM16" s="27" t="s">
        <v>141</v>
      </c>
      <c r="AN16" s="27" t="s">
        <v>141</v>
      </c>
      <c r="AO16" s="27" t="s">
        <v>141</v>
      </c>
      <c r="AP16" s="27" t="s">
        <v>141</v>
      </c>
      <c r="AQ16" s="32" t="s">
        <v>142</v>
      </c>
      <c r="AR16" s="32" t="s">
        <v>142</v>
      </c>
    </row>
    <row r="17" spans="1:44" s="28" customFormat="1" x14ac:dyDescent="0.25">
      <c r="A17" s="92"/>
      <c r="B17" s="27" t="s">
        <v>133</v>
      </c>
      <c r="C17" s="27" t="s">
        <v>133</v>
      </c>
      <c r="D17" s="27" t="s">
        <v>133</v>
      </c>
      <c r="E17" s="27" t="s">
        <v>133</v>
      </c>
      <c r="F17" s="27" t="s">
        <v>133</v>
      </c>
      <c r="G17" s="27" t="s">
        <v>133</v>
      </c>
      <c r="H17" s="27" t="s">
        <v>133</v>
      </c>
      <c r="I17" s="27" t="s">
        <v>133</v>
      </c>
      <c r="J17" s="27" t="s">
        <v>133</v>
      </c>
      <c r="K17" s="27" t="s">
        <v>133</v>
      </c>
      <c r="L17" s="27" t="s">
        <v>133</v>
      </c>
      <c r="M17" s="27" t="s">
        <v>133</v>
      </c>
      <c r="N17" s="27" t="s">
        <v>133</v>
      </c>
      <c r="O17" s="27" t="s">
        <v>133</v>
      </c>
      <c r="P17" s="27" t="s">
        <v>133</v>
      </c>
      <c r="Q17" s="27" t="s">
        <v>133</v>
      </c>
      <c r="R17" s="27" t="s">
        <v>133</v>
      </c>
      <c r="S17" s="33" t="s">
        <v>134</v>
      </c>
      <c r="T17" s="33" t="s">
        <v>134</v>
      </c>
      <c r="U17" s="27" t="s">
        <v>133</v>
      </c>
      <c r="V17" s="27" t="s">
        <v>133</v>
      </c>
      <c r="W17" s="27" t="s">
        <v>133</v>
      </c>
      <c r="X17" s="27" t="s">
        <v>133</v>
      </c>
      <c r="Y17" s="27" t="s">
        <v>133</v>
      </c>
      <c r="Z17" s="27" t="s">
        <v>133</v>
      </c>
      <c r="AA17" s="27" t="s">
        <v>133</v>
      </c>
      <c r="AB17" s="27" t="s">
        <v>133</v>
      </c>
      <c r="AC17" s="27" t="s">
        <v>133</v>
      </c>
      <c r="AD17" s="27" t="s">
        <v>133</v>
      </c>
      <c r="AE17" s="27" t="s">
        <v>133</v>
      </c>
      <c r="AF17" s="27" t="s">
        <v>133</v>
      </c>
      <c r="AG17" s="27" t="s">
        <v>133</v>
      </c>
      <c r="AH17" s="27" t="s">
        <v>141</v>
      </c>
      <c r="AI17" s="27" t="s">
        <v>141</v>
      </c>
      <c r="AJ17" s="27" t="s">
        <v>141</v>
      </c>
      <c r="AK17" s="27" t="s">
        <v>141</v>
      </c>
      <c r="AL17" s="27" t="s">
        <v>141</v>
      </c>
      <c r="AM17" s="27" t="s">
        <v>141</v>
      </c>
      <c r="AN17" s="27" t="s">
        <v>141</v>
      </c>
      <c r="AO17" s="27" t="s">
        <v>141</v>
      </c>
      <c r="AP17" s="27" t="s">
        <v>141</v>
      </c>
      <c r="AQ17" s="32" t="s">
        <v>142</v>
      </c>
      <c r="AR17" s="32" t="s">
        <v>142</v>
      </c>
    </row>
    <row r="18" spans="1:44" s="28" customFormat="1" x14ac:dyDescent="0.25">
      <c r="A18" s="92" t="s">
        <v>127</v>
      </c>
      <c r="B18" s="27" t="s">
        <v>132</v>
      </c>
      <c r="C18" s="27" t="s">
        <v>132</v>
      </c>
      <c r="D18" s="27" t="s">
        <v>132</v>
      </c>
      <c r="E18" s="27" t="s">
        <v>132</v>
      </c>
      <c r="F18" s="27" t="s">
        <v>132</v>
      </c>
      <c r="G18" s="27" t="s">
        <v>132</v>
      </c>
      <c r="H18" s="27" t="s">
        <v>132</v>
      </c>
      <c r="I18" s="27" t="s">
        <v>132</v>
      </c>
      <c r="J18" s="27" t="s">
        <v>132</v>
      </c>
      <c r="K18" s="27" t="s">
        <v>132</v>
      </c>
      <c r="L18" s="27" t="s">
        <v>132</v>
      </c>
      <c r="M18" s="27" t="s">
        <v>132</v>
      </c>
      <c r="N18" s="27" t="s">
        <v>132</v>
      </c>
      <c r="O18" s="27" t="s">
        <v>132</v>
      </c>
      <c r="P18" s="27" t="s">
        <v>132</v>
      </c>
      <c r="Q18" s="27" t="s">
        <v>132</v>
      </c>
      <c r="R18" s="27" t="s">
        <v>132</v>
      </c>
      <c r="S18" s="33" t="s">
        <v>134</v>
      </c>
      <c r="T18" s="33" t="s">
        <v>134</v>
      </c>
      <c r="U18" s="27" t="s">
        <v>132</v>
      </c>
      <c r="V18" s="27" t="s">
        <v>132</v>
      </c>
      <c r="W18" s="27" t="s">
        <v>132</v>
      </c>
      <c r="X18" s="27" t="s">
        <v>132</v>
      </c>
      <c r="Y18" s="27" t="s">
        <v>132</v>
      </c>
      <c r="Z18" s="27" t="s">
        <v>132</v>
      </c>
      <c r="AA18" s="27" t="s">
        <v>132</v>
      </c>
      <c r="AB18" s="27" t="s">
        <v>132</v>
      </c>
      <c r="AC18" s="27" t="s">
        <v>132</v>
      </c>
      <c r="AD18" s="27" t="s">
        <v>132</v>
      </c>
      <c r="AE18" s="27" t="s">
        <v>132</v>
      </c>
      <c r="AF18" s="27" t="s">
        <v>132</v>
      </c>
      <c r="AG18" s="27" t="s">
        <v>132</v>
      </c>
      <c r="AH18" s="27" t="s">
        <v>141</v>
      </c>
      <c r="AI18" s="27" t="s">
        <v>141</v>
      </c>
      <c r="AJ18" s="27" t="s">
        <v>141</v>
      </c>
      <c r="AK18" s="27" t="s">
        <v>141</v>
      </c>
      <c r="AL18" s="27" t="s">
        <v>141</v>
      </c>
      <c r="AM18" s="27" t="s">
        <v>141</v>
      </c>
      <c r="AN18" s="27" t="s">
        <v>141</v>
      </c>
      <c r="AO18" s="27" t="s">
        <v>141</v>
      </c>
      <c r="AP18" s="27" t="s">
        <v>141</v>
      </c>
      <c r="AQ18" s="32" t="s">
        <v>142</v>
      </c>
      <c r="AR18" s="32" t="s">
        <v>142</v>
      </c>
    </row>
    <row r="19" spans="1:44" s="28" customFormat="1" x14ac:dyDescent="0.25">
      <c r="A19" s="92"/>
      <c r="B19" s="27" t="s">
        <v>133</v>
      </c>
      <c r="C19" s="27" t="s">
        <v>133</v>
      </c>
      <c r="D19" s="27" t="s">
        <v>133</v>
      </c>
      <c r="E19" s="27" t="s">
        <v>133</v>
      </c>
      <c r="F19" s="27" t="s">
        <v>133</v>
      </c>
      <c r="G19" s="27" t="s">
        <v>133</v>
      </c>
      <c r="H19" s="27" t="s">
        <v>133</v>
      </c>
      <c r="I19" s="27" t="s">
        <v>133</v>
      </c>
      <c r="J19" s="27" t="s">
        <v>133</v>
      </c>
      <c r="K19" s="27" t="s">
        <v>133</v>
      </c>
      <c r="L19" s="27" t="s">
        <v>133</v>
      </c>
      <c r="M19" s="27" t="s">
        <v>133</v>
      </c>
      <c r="N19" s="27" t="s">
        <v>133</v>
      </c>
      <c r="O19" s="27" t="s">
        <v>133</v>
      </c>
      <c r="P19" s="27" t="s">
        <v>133</v>
      </c>
      <c r="Q19" s="27" t="s">
        <v>133</v>
      </c>
      <c r="R19" s="27" t="s">
        <v>133</v>
      </c>
      <c r="S19" s="33" t="s">
        <v>134</v>
      </c>
      <c r="T19" s="33" t="s">
        <v>134</v>
      </c>
      <c r="U19" s="27" t="s">
        <v>133</v>
      </c>
      <c r="V19" s="27" t="s">
        <v>133</v>
      </c>
      <c r="W19" s="27" t="s">
        <v>133</v>
      </c>
      <c r="X19" s="27" t="s">
        <v>133</v>
      </c>
      <c r="Y19" s="27" t="s">
        <v>133</v>
      </c>
      <c r="Z19" s="27" t="s">
        <v>133</v>
      </c>
      <c r="AA19" s="27" t="s">
        <v>133</v>
      </c>
      <c r="AB19" s="27" t="s">
        <v>133</v>
      </c>
      <c r="AC19" s="27" t="s">
        <v>133</v>
      </c>
      <c r="AD19" s="27" t="s">
        <v>133</v>
      </c>
      <c r="AE19" s="27" t="s">
        <v>133</v>
      </c>
      <c r="AF19" s="27" t="s">
        <v>133</v>
      </c>
      <c r="AG19" s="27" t="s">
        <v>133</v>
      </c>
      <c r="AH19" s="27" t="s">
        <v>141</v>
      </c>
      <c r="AI19" s="27" t="s">
        <v>141</v>
      </c>
      <c r="AJ19" s="27" t="s">
        <v>141</v>
      </c>
      <c r="AK19" s="27" t="s">
        <v>141</v>
      </c>
      <c r="AL19" s="27" t="s">
        <v>141</v>
      </c>
      <c r="AM19" s="27" t="s">
        <v>141</v>
      </c>
      <c r="AN19" s="27" t="s">
        <v>141</v>
      </c>
      <c r="AO19" s="27" t="s">
        <v>141</v>
      </c>
      <c r="AP19" s="27" t="s">
        <v>141</v>
      </c>
      <c r="AQ19" s="32" t="s">
        <v>142</v>
      </c>
      <c r="AR19" s="32" t="s">
        <v>142</v>
      </c>
    </row>
    <row r="20" spans="1:44" s="28" customFormat="1" x14ac:dyDescent="0.25">
      <c r="A20" s="101" t="s">
        <v>126</v>
      </c>
      <c r="B20" s="27" t="s">
        <v>132</v>
      </c>
      <c r="C20" s="27" t="s">
        <v>132</v>
      </c>
      <c r="D20" s="27" t="s">
        <v>132</v>
      </c>
      <c r="E20" s="27" t="s">
        <v>132</v>
      </c>
      <c r="F20" s="27" t="s">
        <v>132</v>
      </c>
      <c r="G20" s="27" t="s">
        <v>132</v>
      </c>
      <c r="H20" s="27" t="s">
        <v>132</v>
      </c>
      <c r="I20" s="27" t="s">
        <v>132</v>
      </c>
      <c r="J20" s="27" t="s">
        <v>132</v>
      </c>
      <c r="K20" s="27" t="s">
        <v>132</v>
      </c>
      <c r="L20" s="27" t="s">
        <v>132</v>
      </c>
      <c r="M20" s="27" t="s">
        <v>132</v>
      </c>
      <c r="N20" s="27" t="s">
        <v>141</v>
      </c>
      <c r="O20" s="27" t="s">
        <v>141</v>
      </c>
      <c r="P20" s="27" t="s">
        <v>141</v>
      </c>
      <c r="Q20" s="27" t="s">
        <v>141</v>
      </c>
      <c r="R20" s="27" t="s">
        <v>141</v>
      </c>
      <c r="S20" s="33" t="s">
        <v>134</v>
      </c>
      <c r="T20" s="33" t="s">
        <v>134</v>
      </c>
      <c r="U20" s="32" t="s">
        <v>142</v>
      </c>
      <c r="V20" s="32" t="s">
        <v>142</v>
      </c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s="28" customFormat="1" x14ac:dyDescent="0.25">
      <c r="A21" s="102"/>
      <c r="B21" s="27" t="s">
        <v>133</v>
      </c>
      <c r="C21" s="27" t="s">
        <v>133</v>
      </c>
      <c r="D21" s="27" t="s">
        <v>133</v>
      </c>
      <c r="E21" s="27" t="s">
        <v>133</v>
      </c>
      <c r="F21" s="27" t="s">
        <v>133</v>
      </c>
      <c r="G21" s="27" t="s">
        <v>133</v>
      </c>
      <c r="H21" s="27" t="s">
        <v>133</v>
      </c>
      <c r="I21" s="27" t="s">
        <v>133</v>
      </c>
      <c r="J21" s="27" t="s">
        <v>133</v>
      </c>
      <c r="K21" s="27" t="s">
        <v>133</v>
      </c>
      <c r="L21" s="27" t="s">
        <v>133</v>
      </c>
      <c r="M21" s="27" t="s">
        <v>133</v>
      </c>
      <c r="N21" s="27" t="s">
        <v>141</v>
      </c>
      <c r="O21" s="27" t="s">
        <v>141</v>
      </c>
      <c r="P21" s="27" t="s">
        <v>141</v>
      </c>
      <c r="Q21" s="27" t="s">
        <v>141</v>
      </c>
      <c r="R21" s="27" t="s">
        <v>141</v>
      </c>
      <c r="S21" s="33" t="s">
        <v>134</v>
      </c>
      <c r="T21" s="33" t="s">
        <v>134</v>
      </c>
      <c r="U21" s="32" t="s">
        <v>142</v>
      </c>
      <c r="V21" s="32" t="s">
        <v>142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s="28" customFormat="1" x14ac:dyDescent="0.25">
      <c r="A22" s="92" t="s">
        <v>131</v>
      </c>
      <c r="B22" s="27" t="s">
        <v>132</v>
      </c>
      <c r="C22" s="27" t="s">
        <v>132</v>
      </c>
      <c r="D22" s="27" t="s">
        <v>132</v>
      </c>
      <c r="E22" s="27" t="s">
        <v>132</v>
      </c>
      <c r="F22" s="27" t="s">
        <v>132</v>
      </c>
      <c r="G22" s="27" t="s">
        <v>132</v>
      </c>
      <c r="H22" s="27" t="s">
        <v>132</v>
      </c>
      <c r="I22" s="27" t="s">
        <v>132</v>
      </c>
      <c r="J22" s="27" t="s">
        <v>132</v>
      </c>
      <c r="K22" s="27" t="s">
        <v>132</v>
      </c>
      <c r="L22" s="27" t="s">
        <v>132</v>
      </c>
      <c r="M22" s="27" t="s">
        <v>132</v>
      </c>
      <c r="N22" s="27" t="s">
        <v>132</v>
      </c>
      <c r="O22" s="27" t="s">
        <v>132</v>
      </c>
      <c r="P22" s="27" t="s">
        <v>132</v>
      </c>
      <c r="Q22" s="27" t="s">
        <v>132</v>
      </c>
      <c r="R22" s="27" t="s">
        <v>132</v>
      </c>
      <c r="S22" s="33" t="s">
        <v>134</v>
      </c>
      <c r="T22" s="33" t="s">
        <v>134</v>
      </c>
      <c r="U22" s="27" t="s">
        <v>132</v>
      </c>
      <c r="V22" s="27" t="s">
        <v>132</v>
      </c>
      <c r="W22" s="27" t="s">
        <v>132</v>
      </c>
      <c r="X22" s="27" t="s">
        <v>132</v>
      </c>
      <c r="Y22" s="27" t="s">
        <v>132</v>
      </c>
      <c r="Z22" s="27" t="s">
        <v>132</v>
      </c>
      <c r="AA22" s="27" t="s">
        <v>132</v>
      </c>
      <c r="AB22" s="27" t="s">
        <v>132</v>
      </c>
      <c r="AC22" s="27" t="s">
        <v>132</v>
      </c>
      <c r="AD22" s="27" t="s">
        <v>132</v>
      </c>
      <c r="AE22" s="27" t="s">
        <v>132</v>
      </c>
      <c r="AF22" s="27" t="s">
        <v>132</v>
      </c>
      <c r="AG22" s="27" t="s">
        <v>132</v>
      </c>
      <c r="AH22" s="27" t="s">
        <v>141</v>
      </c>
      <c r="AI22" s="27" t="s">
        <v>141</v>
      </c>
      <c r="AJ22" s="27" t="s">
        <v>141</v>
      </c>
      <c r="AK22" s="27" t="s">
        <v>141</v>
      </c>
      <c r="AL22" s="27" t="s">
        <v>141</v>
      </c>
      <c r="AM22" s="27" t="s">
        <v>141</v>
      </c>
      <c r="AN22" s="27" t="s">
        <v>141</v>
      </c>
      <c r="AO22" s="27" t="s">
        <v>141</v>
      </c>
      <c r="AP22" s="27" t="s">
        <v>141</v>
      </c>
      <c r="AQ22" s="32" t="s">
        <v>142</v>
      </c>
      <c r="AR22" s="32" t="s">
        <v>142</v>
      </c>
    </row>
    <row r="23" spans="1:44" s="28" customFormat="1" x14ac:dyDescent="0.25">
      <c r="A23" s="92"/>
      <c r="B23" s="27" t="s">
        <v>133</v>
      </c>
      <c r="C23" s="27" t="s">
        <v>133</v>
      </c>
      <c r="D23" s="27" t="s">
        <v>133</v>
      </c>
      <c r="E23" s="27" t="s">
        <v>133</v>
      </c>
      <c r="F23" s="27" t="s">
        <v>133</v>
      </c>
      <c r="G23" s="27" t="s">
        <v>133</v>
      </c>
      <c r="H23" s="27" t="s">
        <v>133</v>
      </c>
      <c r="I23" s="27" t="s">
        <v>133</v>
      </c>
      <c r="J23" s="27" t="s">
        <v>133</v>
      </c>
      <c r="K23" s="27" t="s">
        <v>133</v>
      </c>
      <c r="L23" s="27" t="s">
        <v>133</v>
      </c>
      <c r="M23" s="27" t="s">
        <v>133</v>
      </c>
      <c r="N23" s="27" t="s">
        <v>133</v>
      </c>
      <c r="O23" s="27" t="s">
        <v>133</v>
      </c>
      <c r="P23" s="27" t="s">
        <v>133</v>
      </c>
      <c r="Q23" s="27" t="s">
        <v>133</v>
      </c>
      <c r="R23" s="27" t="s">
        <v>133</v>
      </c>
      <c r="S23" s="33" t="s">
        <v>134</v>
      </c>
      <c r="T23" s="33" t="s">
        <v>134</v>
      </c>
      <c r="U23" s="27" t="s">
        <v>133</v>
      </c>
      <c r="V23" s="27" t="s">
        <v>133</v>
      </c>
      <c r="W23" s="27" t="s">
        <v>133</v>
      </c>
      <c r="X23" s="27" t="s">
        <v>133</v>
      </c>
      <c r="Y23" s="27" t="s">
        <v>133</v>
      </c>
      <c r="Z23" s="27" t="s">
        <v>133</v>
      </c>
      <c r="AA23" s="27" t="s">
        <v>133</v>
      </c>
      <c r="AB23" s="27" t="s">
        <v>133</v>
      </c>
      <c r="AC23" s="27" t="s">
        <v>133</v>
      </c>
      <c r="AD23" s="27" t="s">
        <v>133</v>
      </c>
      <c r="AE23" s="27" t="s">
        <v>133</v>
      </c>
      <c r="AF23" s="27" t="s">
        <v>133</v>
      </c>
      <c r="AG23" s="27" t="s">
        <v>133</v>
      </c>
      <c r="AH23" s="27" t="s">
        <v>141</v>
      </c>
      <c r="AI23" s="27" t="s">
        <v>141</v>
      </c>
      <c r="AJ23" s="27" t="s">
        <v>141</v>
      </c>
      <c r="AK23" s="27" t="s">
        <v>141</v>
      </c>
      <c r="AL23" s="27" t="s">
        <v>141</v>
      </c>
      <c r="AM23" s="27" t="s">
        <v>141</v>
      </c>
      <c r="AN23" s="27" t="s">
        <v>141</v>
      </c>
      <c r="AO23" s="27" t="s">
        <v>141</v>
      </c>
      <c r="AP23" s="27" t="s">
        <v>141</v>
      </c>
      <c r="AQ23" s="32" t="s">
        <v>142</v>
      </c>
      <c r="AR23" s="32" t="s">
        <v>142</v>
      </c>
    </row>
    <row r="24" spans="1:44" s="28" customFormat="1" x14ac:dyDescent="0.25">
      <c r="A24" s="101" t="s">
        <v>130</v>
      </c>
      <c r="B24" s="27" t="s">
        <v>132</v>
      </c>
      <c r="C24" s="27" t="s">
        <v>132</v>
      </c>
      <c r="D24" s="27" t="s">
        <v>132</v>
      </c>
      <c r="E24" s="27" t="s">
        <v>132</v>
      </c>
      <c r="F24" s="27" t="s">
        <v>132</v>
      </c>
      <c r="G24" s="27" t="s">
        <v>132</v>
      </c>
      <c r="H24" s="27" t="s">
        <v>132</v>
      </c>
      <c r="I24" s="27" t="s">
        <v>132</v>
      </c>
      <c r="J24" s="27" t="s">
        <v>132</v>
      </c>
      <c r="K24" s="27" t="s">
        <v>132</v>
      </c>
      <c r="L24" s="27" t="s">
        <v>132</v>
      </c>
      <c r="M24" s="27" t="s">
        <v>132</v>
      </c>
      <c r="N24" s="27" t="s">
        <v>132</v>
      </c>
      <c r="O24" s="27" t="s">
        <v>132</v>
      </c>
      <c r="P24" s="27" t="s">
        <v>132</v>
      </c>
      <c r="Q24" s="27" t="s">
        <v>132</v>
      </c>
      <c r="R24" s="27" t="s">
        <v>132</v>
      </c>
      <c r="S24" s="33" t="s">
        <v>134</v>
      </c>
      <c r="T24" s="33" t="s">
        <v>134</v>
      </c>
      <c r="U24" s="27" t="s">
        <v>132</v>
      </c>
      <c r="V24" s="27" t="s">
        <v>132</v>
      </c>
      <c r="W24" s="27" t="s">
        <v>132</v>
      </c>
      <c r="X24" s="27" t="s">
        <v>132</v>
      </c>
      <c r="Y24" s="27" t="s">
        <v>132</v>
      </c>
      <c r="Z24" s="27" t="s">
        <v>132</v>
      </c>
      <c r="AA24" s="27" t="s">
        <v>132</v>
      </c>
      <c r="AB24" s="27" t="s">
        <v>132</v>
      </c>
      <c r="AC24" s="27" t="s">
        <v>132</v>
      </c>
      <c r="AD24" s="27" t="s">
        <v>132</v>
      </c>
      <c r="AE24" s="27" t="s">
        <v>132</v>
      </c>
      <c r="AF24" s="27" t="s">
        <v>132</v>
      </c>
      <c r="AG24" s="27" t="s">
        <v>132</v>
      </c>
      <c r="AH24" s="27" t="s">
        <v>141</v>
      </c>
      <c r="AI24" s="27" t="s">
        <v>141</v>
      </c>
      <c r="AJ24" s="27" t="s">
        <v>141</v>
      </c>
      <c r="AK24" s="27" t="s">
        <v>141</v>
      </c>
      <c r="AL24" s="27" t="s">
        <v>141</v>
      </c>
      <c r="AM24" s="27" t="s">
        <v>141</v>
      </c>
      <c r="AN24" s="27" t="s">
        <v>141</v>
      </c>
      <c r="AO24" s="27" t="s">
        <v>141</v>
      </c>
      <c r="AP24" s="27" t="s">
        <v>141</v>
      </c>
      <c r="AQ24" s="32" t="s">
        <v>142</v>
      </c>
      <c r="AR24" s="32" t="s">
        <v>142</v>
      </c>
    </row>
    <row r="25" spans="1:44" s="28" customFormat="1" x14ac:dyDescent="0.25">
      <c r="A25" s="102"/>
      <c r="B25" s="27" t="s">
        <v>133</v>
      </c>
      <c r="C25" s="27" t="s">
        <v>133</v>
      </c>
      <c r="D25" s="27" t="s">
        <v>133</v>
      </c>
      <c r="E25" s="27" t="s">
        <v>133</v>
      </c>
      <c r="F25" s="27" t="s">
        <v>133</v>
      </c>
      <c r="G25" s="27" t="s">
        <v>133</v>
      </c>
      <c r="H25" s="27" t="s">
        <v>133</v>
      </c>
      <c r="I25" s="27" t="s">
        <v>133</v>
      </c>
      <c r="J25" s="27" t="s">
        <v>133</v>
      </c>
      <c r="K25" s="27" t="s">
        <v>133</v>
      </c>
      <c r="L25" s="27" t="s">
        <v>133</v>
      </c>
      <c r="M25" s="27" t="s">
        <v>133</v>
      </c>
      <c r="N25" s="27" t="s">
        <v>133</v>
      </c>
      <c r="O25" s="27" t="s">
        <v>133</v>
      </c>
      <c r="P25" s="27" t="s">
        <v>133</v>
      </c>
      <c r="Q25" s="27" t="s">
        <v>133</v>
      </c>
      <c r="R25" s="27" t="s">
        <v>133</v>
      </c>
      <c r="S25" s="33" t="s">
        <v>134</v>
      </c>
      <c r="T25" s="33" t="s">
        <v>134</v>
      </c>
      <c r="U25" s="27" t="s">
        <v>133</v>
      </c>
      <c r="V25" s="27" t="s">
        <v>133</v>
      </c>
      <c r="W25" s="27" t="s">
        <v>133</v>
      </c>
      <c r="X25" s="27" t="s">
        <v>133</v>
      </c>
      <c r="Y25" s="27" t="s">
        <v>133</v>
      </c>
      <c r="Z25" s="27" t="s">
        <v>133</v>
      </c>
      <c r="AA25" s="27" t="s">
        <v>133</v>
      </c>
      <c r="AB25" s="27" t="s">
        <v>133</v>
      </c>
      <c r="AC25" s="27" t="s">
        <v>133</v>
      </c>
      <c r="AD25" s="27" t="s">
        <v>133</v>
      </c>
      <c r="AE25" s="27" t="s">
        <v>133</v>
      </c>
      <c r="AF25" s="27" t="s">
        <v>133</v>
      </c>
      <c r="AG25" s="27" t="s">
        <v>133</v>
      </c>
      <c r="AH25" s="27" t="s">
        <v>141</v>
      </c>
      <c r="AI25" s="27" t="s">
        <v>141</v>
      </c>
      <c r="AJ25" s="27" t="s">
        <v>141</v>
      </c>
      <c r="AK25" s="27" t="s">
        <v>141</v>
      </c>
      <c r="AL25" s="27" t="s">
        <v>141</v>
      </c>
      <c r="AM25" s="27" t="s">
        <v>141</v>
      </c>
      <c r="AN25" s="27" t="s">
        <v>141</v>
      </c>
      <c r="AO25" s="27" t="s">
        <v>141</v>
      </c>
      <c r="AP25" s="27" t="s">
        <v>141</v>
      </c>
      <c r="AQ25" s="32" t="s">
        <v>142</v>
      </c>
      <c r="AR25" s="32" t="s">
        <v>142</v>
      </c>
    </row>
    <row r="26" spans="1:44" s="28" customFormat="1" x14ac:dyDescent="0.25">
      <c r="A26" s="92" t="s">
        <v>128</v>
      </c>
      <c r="B26" s="27" t="s">
        <v>132</v>
      </c>
      <c r="C26" s="27" t="s">
        <v>132</v>
      </c>
      <c r="D26" s="27" t="s">
        <v>132</v>
      </c>
      <c r="E26" s="27" t="s">
        <v>132</v>
      </c>
      <c r="F26" s="27" t="s">
        <v>132</v>
      </c>
      <c r="G26" s="27" t="s">
        <v>132</v>
      </c>
      <c r="H26" s="27" t="s">
        <v>132</v>
      </c>
      <c r="I26" s="27" t="s">
        <v>132</v>
      </c>
      <c r="J26" s="27" t="s">
        <v>132</v>
      </c>
      <c r="K26" s="27" t="s">
        <v>132</v>
      </c>
      <c r="L26" s="27" t="s">
        <v>132</v>
      </c>
      <c r="M26" s="27" t="s">
        <v>132</v>
      </c>
      <c r="N26" s="27" t="s">
        <v>132</v>
      </c>
      <c r="O26" s="27" t="s">
        <v>132</v>
      </c>
      <c r="P26" s="27" t="s">
        <v>132</v>
      </c>
      <c r="Q26" s="27" t="s">
        <v>132</v>
      </c>
      <c r="R26" s="27" t="s">
        <v>132</v>
      </c>
      <c r="S26" s="33" t="s">
        <v>134</v>
      </c>
      <c r="T26" s="33" t="s">
        <v>134</v>
      </c>
      <c r="U26" s="27" t="s">
        <v>132</v>
      </c>
      <c r="V26" s="27" t="s">
        <v>132</v>
      </c>
      <c r="W26" s="27" t="s">
        <v>132</v>
      </c>
      <c r="X26" s="27" t="s">
        <v>132</v>
      </c>
      <c r="Y26" s="27" t="s">
        <v>132</v>
      </c>
      <c r="Z26" s="27" t="s">
        <v>132</v>
      </c>
      <c r="AA26" s="27" t="s">
        <v>132</v>
      </c>
      <c r="AB26" s="27" t="s">
        <v>132</v>
      </c>
      <c r="AC26" s="27" t="s">
        <v>132</v>
      </c>
      <c r="AD26" s="27" t="s">
        <v>132</v>
      </c>
      <c r="AE26" s="27" t="s">
        <v>132</v>
      </c>
      <c r="AF26" s="27" t="s">
        <v>132</v>
      </c>
      <c r="AG26" s="27" t="s">
        <v>132</v>
      </c>
      <c r="AH26" s="27" t="s">
        <v>141</v>
      </c>
      <c r="AI26" s="27" t="s">
        <v>141</v>
      </c>
      <c r="AJ26" s="27" t="s">
        <v>141</v>
      </c>
      <c r="AK26" s="27" t="s">
        <v>141</v>
      </c>
      <c r="AL26" s="27" t="s">
        <v>141</v>
      </c>
      <c r="AM26" s="27" t="s">
        <v>141</v>
      </c>
      <c r="AN26" s="27" t="s">
        <v>141</v>
      </c>
      <c r="AO26" s="27" t="s">
        <v>141</v>
      </c>
      <c r="AP26" s="27" t="s">
        <v>141</v>
      </c>
      <c r="AQ26" s="32" t="s">
        <v>142</v>
      </c>
      <c r="AR26" s="32" t="s">
        <v>142</v>
      </c>
    </row>
    <row r="27" spans="1:44" s="28" customFormat="1" ht="15" customHeight="1" x14ac:dyDescent="0.25">
      <c r="A27" s="92"/>
      <c r="B27" s="27" t="s">
        <v>133</v>
      </c>
      <c r="C27" s="27" t="s">
        <v>133</v>
      </c>
      <c r="D27" s="27" t="s">
        <v>133</v>
      </c>
      <c r="E27" s="27" t="s">
        <v>133</v>
      </c>
      <c r="F27" s="27" t="s">
        <v>133</v>
      </c>
      <c r="G27" s="27" t="s">
        <v>133</v>
      </c>
      <c r="H27" s="27" t="s">
        <v>133</v>
      </c>
      <c r="I27" s="27" t="s">
        <v>133</v>
      </c>
      <c r="J27" s="27" t="s">
        <v>133</v>
      </c>
      <c r="K27" s="27" t="s">
        <v>133</v>
      </c>
      <c r="L27" s="27" t="s">
        <v>133</v>
      </c>
      <c r="M27" s="27" t="s">
        <v>133</v>
      </c>
      <c r="N27" s="27" t="s">
        <v>133</v>
      </c>
      <c r="O27" s="27" t="s">
        <v>133</v>
      </c>
      <c r="P27" s="27" t="s">
        <v>133</v>
      </c>
      <c r="Q27" s="27" t="s">
        <v>133</v>
      </c>
      <c r="R27" s="27" t="s">
        <v>133</v>
      </c>
      <c r="S27" s="33" t="s">
        <v>134</v>
      </c>
      <c r="T27" s="33" t="s">
        <v>134</v>
      </c>
      <c r="U27" s="27" t="s">
        <v>133</v>
      </c>
      <c r="V27" s="27" t="s">
        <v>133</v>
      </c>
      <c r="W27" s="27" t="s">
        <v>133</v>
      </c>
      <c r="X27" s="27" t="s">
        <v>133</v>
      </c>
      <c r="Y27" s="27" t="s">
        <v>133</v>
      </c>
      <c r="Z27" s="27" t="s">
        <v>133</v>
      </c>
      <c r="AA27" s="27" t="s">
        <v>133</v>
      </c>
      <c r="AB27" s="27" t="s">
        <v>133</v>
      </c>
      <c r="AC27" s="27" t="s">
        <v>133</v>
      </c>
      <c r="AD27" s="27" t="s">
        <v>133</v>
      </c>
      <c r="AE27" s="27" t="s">
        <v>133</v>
      </c>
      <c r="AF27" s="27" t="s">
        <v>133</v>
      </c>
      <c r="AG27" s="27" t="s">
        <v>133</v>
      </c>
      <c r="AH27" s="27" t="s">
        <v>141</v>
      </c>
      <c r="AI27" s="27" t="s">
        <v>141</v>
      </c>
      <c r="AJ27" s="27" t="s">
        <v>141</v>
      </c>
      <c r="AK27" s="27" t="s">
        <v>141</v>
      </c>
      <c r="AL27" s="27" t="s">
        <v>141</v>
      </c>
      <c r="AM27" s="27" t="s">
        <v>141</v>
      </c>
      <c r="AN27" s="27" t="s">
        <v>141</v>
      </c>
      <c r="AO27" s="27" t="s">
        <v>141</v>
      </c>
      <c r="AP27" s="27" t="s">
        <v>141</v>
      </c>
      <c r="AQ27" s="32" t="s">
        <v>142</v>
      </c>
      <c r="AR27" s="32" t="s">
        <v>142</v>
      </c>
    </row>
    <row r="28" spans="1:44" s="28" customFormat="1" x14ac:dyDescent="0.25">
      <c r="A28" s="92" t="s">
        <v>129</v>
      </c>
      <c r="B28" s="27" t="s">
        <v>132</v>
      </c>
      <c r="C28" s="27" t="s">
        <v>132</v>
      </c>
      <c r="D28" s="27" t="s">
        <v>132</v>
      </c>
      <c r="E28" s="27" t="s">
        <v>132</v>
      </c>
      <c r="F28" s="27" t="s">
        <v>132</v>
      </c>
      <c r="G28" s="27" t="s">
        <v>132</v>
      </c>
      <c r="H28" s="27" t="s">
        <v>132</v>
      </c>
      <c r="I28" s="27" t="s">
        <v>132</v>
      </c>
      <c r="J28" s="27" t="s">
        <v>132</v>
      </c>
      <c r="K28" s="27" t="s">
        <v>132</v>
      </c>
      <c r="L28" s="27" t="s">
        <v>132</v>
      </c>
      <c r="M28" s="27" t="s">
        <v>132</v>
      </c>
      <c r="N28" s="27" t="s">
        <v>132</v>
      </c>
      <c r="O28" s="27" t="s">
        <v>132</v>
      </c>
      <c r="P28" s="27" t="s">
        <v>132</v>
      </c>
      <c r="Q28" s="27" t="s">
        <v>132</v>
      </c>
      <c r="R28" s="27" t="s">
        <v>132</v>
      </c>
      <c r="S28" s="33" t="s">
        <v>134</v>
      </c>
      <c r="T28" s="33" t="s">
        <v>134</v>
      </c>
      <c r="U28" s="27" t="s">
        <v>132</v>
      </c>
      <c r="V28" s="27" t="s">
        <v>132</v>
      </c>
      <c r="W28" s="27" t="s">
        <v>132</v>
      </c>
      <c r="X28" s="27" t="s">
        <v>132</v>
      </c>
      <c r="Y28" s="27" t="s">
        <v>132</v>
      </c>
      <c r="Z28" s="27" t="s">
        <v>132</v>
      </c>
      <c r="AA28" s="27" t="s">
        <v>132</v>
      </c>
      <c r="AB28" s="27" t="s">
        <v>132</v>
      </c>
      <c r="AC28" s="27" t="s">
        <v>132</v>
      </c>
      <c r="AD28" s="27" t="s">
        <v>132</v>
      </c>
      <c r="AE28" s="27" t="s">
        <v>132</v>
      </c>
      <c r="AF28" s="27" t="s">
        <v>132</v>
      </c>
      <c r="AG28" s="27" t="s">
        <v>132</v>
      </c>
      <c r="AH28" s="27" t="s">
        <v>132</v>
      </c>
      <c r="AI28" s="27" t="s">
        <v>132</v>
      </c>
      <c r="AJ28" s="27" t="s">
        <v>132</v>
      </c>
      <c r="AK28" s="27" t="s">
        <v>141</v>
      </c>
      <c r="AL28" s="27" t="s">
        <v>141</v>
      </c>
      <c r="AM28" s="27" t="s">
        <v>141</v>
      </c>
      <c r="AN28" s="27" t="s">
        <v>141</v>
      </c>
      <c r="AO28" s="27" t="s">
        <v>141</v>
      </c>
      <c r="AP28" s="27" t="s">
        <v>141</v>
      </c>
      <c r="AQ28" s="32" t="s">
        <v>142</v>
      </c>
      <c r="AR28" s="32" t="s">
        <v>142</v>
      </c>
    </row>
    <row r="29" spans="1:44" s="28" customFormat="1" x14ac:dyDescent="0.25">
      <c r="A29" s="92"/>
      <c r="B29" s="27" t="s">
        <v>133</v>
      </c>
      <c r="C29" s="27" t="s">
        <v>133</v>
      </c>
      <c r="D29" s="27" t="s">
        <v>133</v>
      </c>
      <c r="E29" s="27" t="s">
        <v>133</v>
      </c>
      <c r="F29" s="27" t="s">
        <v>133</v>
      </c>
      <c r="G29" s="27" t="s">
        <v>133</v>
      </c>
      <c r="H29" s="27" t="s">
        <v>133</v>
      </c>
      <c r="I29" s="27" t="s">
        <v>133</v>
      </c>
      <c r="J29" s="27" t="s">
        <v>133</v>
      </c>
      <c r="K29" s="27" t="s">
        <v>133</v>
      </c>
      <c r="L29" s="27" t="s">
        <v>133</v>
      </c>
      <c r="M29" s="27" t="s">
        <v>133</v>
      </c>
      <c r="N29" s="27" t="s">
        <v>133</v>
      </c>
      <c r="O29" s="27" t="s">
        <v>133</v>
      </c>
      <c r="P29" s="27" t="s">
        <v>133</v>
      </c>
      <c r="Q29" s="27" t="s">
        <v>133</v>
      </c>
      <c r="R29" s="27" t="s">
        <v>133</v>
      </c>
      <c r="S29" s="33" t="s">
        <v>134</v>
      </c>
      <c r="T29" s="33" t="s">
        <v>134</v>
      </c>
      <c r="U29" s="27" t="s">
        <v>133</v>
      </c>
      <c r="V29" s="27" t="s">
        <v>133</v>
      </c>
      <c r="W29" s="27" t="s">
        <v>133</v>
      </c>
      <c r="X29" s="27" t="s">
        <v>133</v>
      </c>
      <c r="Y29" s="27" t="s">
        <v>133</v>
      </c>
      <c r="Z29" s="27" t="s">
        <v>133</v>
      </c>
      <c r="AA29" s="27" t="s">
        <v>133</v>
      </c>
      <c r="AB29" s="27" t="s">
        <v>133</v>
      </c>
      <c r="AC29" s="27" t="s">
        <v>133</v>
      </c>
      <c r="AD29" s="27" t="s">
        <v>133</v>
      </c>
      <c r="AE29" s="27" t="s">
        <v>133</v>
      </c>
      <c r="AF29" s="27" t="s">
        <v>133</v>
      </c>
      <c r="AG29" s="27" t="s">
        <v>133</v>
      </c>
      <c r="AH29" s="27" t="s">
        <v>133</v>
      </c>
      <c r="AI29" s="27" t="s">
        <v>133</v>
      </c>
      <c r="AJ29" s="27" t="s">
        <v>133</v>
      </c>
      <c r="AK29" s="27" t="s">
        <v>141</v>
      </c>
      <c r="AL29" s="27" t="s">
        <v>141</v>
      </c>
      <c r="AM29" s="27" t="s">
        <v>141</v>
      </c>
      <c r="AN29" s="27" t="s">
        <v>141</v>
      </c>
      <c r="AO29" s="27" t="s">
        <v>141</v>
      </c>
      <c r="AP29" s="27" t="s">
        <v>141</v>
      </c>
      <c r="AQ29" s="32" t="s">
        <v>142</v>
      </c>
      <c r="AR29" s="32" t="s">
        <v>142</v>
      </c>
    </row>
    <row r="30" spans="1:44" s="29" customFormat="1" x14ac:dyDescent="0.25">
      <c r="S30" s="28"/>
      <c r="T30" s="28"/>
    </row>
    <row r="31" spans="1:44" s="29" customFormat="1" x14ac:dyDescent="0.25">
      <c r="B31" s="98" t="s">
        <v>135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S31" s="28"/>
      <c r="T31" s="28"/>
      <c r="W31" s="103" t="s">
        <v>138</v>
      </c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31"/>
    </row>
    <row r="32" spans="1:44" s="29" customFormat="1" x14ac:dyDescent="0.25">
      <c r="B32" s="98" t="s">
        <v>136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S32" s="28"/>
      <c r="T32" s="28"/>
      <c r="W32" s="97" t="s">
        <v>139</v>
      </c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</row>
    <row r="33" spans="2:30" s="29" customFormat="1" x14ac:dyDescent="0.25">
      <c r="B33" s="98" t="s">
        <v>137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S33" s="28"/>
      <c r="T33" s="28"/>
    </row>
    <row r="34" spans="2:30" s="29" customFormat="1" x14ac:dyDescent="0.25">
      <c r="S34" s="28"/>
      <c r="T34" s="28"/>
    </row>
    <row r="35" spans="2:30" s="29" customFormat="1" x14ac:dyDescent="0.25">
      <c r="S35" s="28"/>
      <c r="T35" s="28"/>
    </row>
    <row r="36" spans="2:30" s="29" customFormat="1" x14ac:dyDescent="0.25">
      <c r="B36" s="98" t="s">
        <v>140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</row>
    <row r="37" spans="2:30" s="29" customFormat="1" x14ac:dyDescent="0.25">
      <c r="S37" s="28"/>
      <c r="T37" s="28"/>
    </row>
    <row r="38" spans="2:30" s="29" customFormat="1" x14ac:dyDescent="0.25">
      <c r="S38" s="28"/>
      <c r="T38" s="28"/>
    </row>
    <row r="39" spans="2:30" s="29" customFormat="1" x14ac:dyDescent="0.25">
      <c r="S39" s="28"/>
      <c r="T39" s="28"/>
    </row>
    <row r="40" spans="2:30" s="29" customFormat="1" x14ac:dyDescent="0.25">
      <c r="S40" s="28"/>
      <c r="T40" s="28"/>
    </row>
    <row r="41" spans="2:30" s="29" customFormat="1" x14ac:dyDescent="0.25">
      <c r="S41" s="28"/>
      <c r="T41" s="28"/>
    </row>
    <row r="42" spans="2:30" s="29" customFormat="1" x14ac:dyDescent="0.25">
      <c r="S42" s="28"/>
      <c r="T42" s="28"/>
    </row>
    <row r="43" spans="2:30" s="29" customFormat="1" x14ac:dyDescent="0.25">
      <c r="S43" s="28"/>
      <c r="T43" s="28"/>
    </row>
    <row r="44" spans="2:30" s="29" customFormat="1" x14ac:dyDescent="0.25">
      <c r="S44" s="28"/>
      <c r="T44" s="28"/>
    </row>
    <row r="45" spans="2:30" s="29" customFormat="1" x14ac:dyDescent="0.25">
      <c r="S45" s="28"/>
      <c r="T45" s="28"/>
    </row>
    <row r="46" spans="2:30" s="29" customFormat="1" x14ac:dyDescent="0.25">
      <c r="S46" s="28"/>
      <c r="T46" s="28"/>
    </row>
    <row r="47" spans="2:30" s="29" customFormat="1" x14ac:dyDescent="0.25">
      <c r="S47" s="28"/>
      <c r="T47" s="28"/>
    </row>
    <row r="48" spans="2:30" s="29" customFormat="1" x14ac:dyDescent="0.25">
      <c r="S48" s="28"/>
      <c r="T48" s="28"/>
    </row>
    <row r="49" spans="19:20" s="29" customFormat="1" x14ac:dyDescent="0.25">
      <c r="S49" s="28"/>
      <c r="T49" s="28"/>
    </row>
    <row r="50" spans="19:20" s="29" customFormat="1" x14ac:dyDescent="0.25">
      <c r="S50" s="28"/>
      <c r="T50" s="28"/>
    </row>
    <row r="51" spans="19:20" s="29" customFormat="1" x14ac:dyDescent="0.25">
      <c r="S51" s="28"/>
      <c r="T51" s="28"/>
    </row>
    <row r="52" spans="19:20" s="29" customFormat="1" x14ac:dyDescent="0.25">
      <c r="S52" s="28"/>
      <c r="T52" s="28"/>
    </row>
    <row r="53" spans="19:20" s="29" customFormat="1" x14ac:dyDescent="0.25">
      <c r="S53" s="28"/>
      <c r="T53" s="28"/>
    </row>
    <row r="54" spans="19:20" s="29" customFormat="1" x14ac:dyDescent="0.25">
      <c r="S54" s="28"/>
      <c r="T54" s="28"/>
    </row>
    <row r="55" spans="19:20" s="29" customFormat="1" x14ac:dyDescent="0.25">
      <c r="S55" s="28"/>
      <c r="T55" s="28"/>
    </row>
    <row r="56" spans="19:20" s="29" customFormat="1" x14ac:dyDescent="0.25">
      <c r="S56" s="28"/>
      <c r="T56" s="28"/>
    </row>
    <row r="57" spans="19:20" s="29" customFormat="1" x14ac:dyDescent="0.25">
      <c r="S57" s="28"/>
      <c r="T57" s="28"/>
    </row>
    <row r="58" spans="19:20" s="29" customFormat="1" x14ac:dyDescent="0.25">
      <c r="S58" s="28"/>
      <c r="T58" s="28"/>
    </row>
    <row r="59" spans="19:20" s="29" customFormat="1" x14ac:dyDescent="0.25">
      <c r="S59" s="28"/>
      <c r="T59" s="28"/>
    </row>
    <row r="60" spans="19:20" s="29" customFormat="1" x14ac:dyDescent="0.25">
      <c r="S60" s="28"/>
      <c r="T60" s="28"/>
    </row>
    <row r="61" spans="19:20" s="29" customFormat="1" x14ac:dyDescent="0.25">
      <c r="S61" s="28"/>
      <c r="T61" s="28"/>
    </row>
    <row r="62" spans="19:20" s="29" customFormat="1" x14ac:dyDescent="0.25">
      <c r="S62" s="28"/>
      <c r="T62" s="28"/>
    </row>
    <row r="63" spans="19:20" s="29" customFormat="1" x14ac:dyDescent="0.25">
      <c r="S63" s="28"/>
      <c r="T63" s="28"/>
    </row>
    <row r="64" spans="19:20" s="29" customFormat="1" x14ac:dyDescent="0.25">
      <c r="S64" s="28"/>
      <c r="T64" s="28"/>
    </row>
    <row r="65" spans="2:44" s="29" customFormat="1" x14ac:dyDescent="0.25">
      <c r="S65" s="28"/>
      <c r="T65" s="28"/>
    </row>
    <row r="66" spans="2:44" s="29" customFormat="1" x14ac:dyDescent="0.25">
      <c r="S66" s="28"/>
      <c r="T66" s="28"/>
    </row>
    <row r="67" spans="2:44" s="29" customFormat="1" x14ac:dyDescent="0.25">
      <c r="S67" s="28"/>
      <c r="T67" s="28"/>
    </row>
    <row r="68" spans="2:44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30"/>
      <c r="T68" s="30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spans="2:44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30"/>
      <c r="T69" s="30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spans="2:44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30"/>
      <c r="T70" s="30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spans="2:44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30"/>
      <c r="T71" s="30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spans="2:44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30"/>
      <c r="T72" s="30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</row>
    <row r="73" spans="2:44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30"/>
      <c r="T73" s="30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</row>
    <row r="74" spans="2:44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30"/>
      <c r="T74" s="30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</row>
    <row r="75" spans="2:44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30"/>
      <c r="T75" s="30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</row>
    <row r="76" spans="2:44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30"/>
      <c r="T76" s="30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spans="2:44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</row>
    <row r="78" spans="2:44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</row>
    <row r="79" spans="2:44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</row>
    <row r="80" spans="2:44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</row>
    <row r="81" spans="2:44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2:44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2:44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2:44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2:44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2:44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</row>
    <row r="87" spans="2:44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</row>
    <row r="88" spans="2:44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</row>
    <row r="89" spans="2:44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</row>
    <row r="90" spans="2:44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</row>
    <row r="91" spans="2:44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</row>
    <row r="92" spans="2:44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</row>
    <row r="93" spans="2:44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</row>
    <row r="94" spans="2:44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</row>
    <row r="95" spans="2:44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</row>
    <row r="96" spans="2:44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</row>
    <row r="97" spans="2:44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</row>
    <row r="98" spans="2:44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</row>
    <row r="99" spans="2:44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</row>
    <row r="100" spans="2:44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</row>
    <row r="101" spans="2:44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</row>
    <row r="102" spans="2:44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</row>
    <row r="103" spans="2:44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</row>
    <row r="104" spans="2:44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</row>
    <row r="105" spans="2:44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</row>
    <row r="106" spans="2:44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</row>
    <row r="107" spans="2:44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2:44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2:44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2:44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2:44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2:44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2:44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2:44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</row>
    <row r="115" spans="2:44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2:44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2:44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2:44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</row>
    <row r="119" spans="2:44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</row>
    <row r="120" spans="2:44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</row>
    <row r="121" spans="2:44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</row>
    <row r="122" spans="2:44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</row>
    <row r="123" spans="2:44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</row>
    <row r="124" spans="2:44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</row>
    <row r="125" spans="2:44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</row>
    <row r="126" spans="2:44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</row>
    <row r="127" spans="2:44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</row>
    <row r="128" spans="2:44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</row>
    <row r="129" spans="2:44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</row>
    <row r="130" spans="2:44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</row>
    <row r="131" spans="2:44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</row>
    <row r="132" spans="2:44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</row>
    <row r="133" spans="2:44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</row>
    <row r="134" spans="2:44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</row>
    <row r="135" spans="2:44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</row>
    <row r="136" spans="2:44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</row>
    <row r="137" spans="2:44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</row>
    <row r="138" spans="2:44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</row>
    <row r="139" spans="2:44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</row>
    <row r="140" spans="2:44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</row>
    <row r="141" spans="2:44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</row>
    <row r="142" spans="2:44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</row>
    <row r="143" spans="2:44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</row>
    <row r="144" spans="2:44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</row>
    <row r="145" spans="2:44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</row>
    <row r="146" spans="2:44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</row>
    <row r="147" spans="2:44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</row>
    <row r="148" spans="2:44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</row>
    <row r="149" spans="2:44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</row>
    <row r="150" spans="2:44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</row>
    <row r="151" spans="2:44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</row>
    <row r="152" spans="2:44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</row>
    <row r="153" spans="2:44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</row>
    <row r="154" spans="2:44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</row>
    <row r="155" spans="2:44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</row>
    <row r="156" spans="2:44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</row>
    <row r="157" spans="2:44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</row>
    <row r="158" spans="2:44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</row>
    <row r="159" spans="2:44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</row>
    <row r="160" spans="2:44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</row>
    <row r="161" spans="2:44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</row>
    <row r="162" spans="2:44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</row>
    <row r="163" spans="2:44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</row>
  </sheetData>
  <mergeCells count="23">
    <mergeCell ref="W32:AL32"/>
    <mergeCell ref="B36:AD36"/>
    <mergeCell ref="AG1:AR1"/>
    <mergeCell ref="AG2:AR2"/>
    <mergeCell ref="AG3:AR3"/>
    <mergeCell ref="AG4:AR4"/>
    <mergeCell ref="A6:AR6"/>
    <mergeCell ref="A7:AR7"/>
    <mergeCell ref="A20:A21"/>
    <mergeCell ref="A24:A25"/>
    <mergeCell ref="B31:Q31"/>
    <mergeCell ref="B32:Q32"/>
    <mergeCell ref="B33:Q33"/>
    <mergeCell ref="W31:AK31"/>
    <mergeCell ref="A26:A27"/>
    <mergeCell ref="A28:A29"/>
    <mergeCell ref="A14:A15"/>
    <mergeCell ref="A16:A17"/>
    <mergeCell ref="A18:A19"/>
    <mergeCell ref="A22:A23"/>
    <mergeCell ref="B10:AR10"/>
    <mergeCell ref="B12:AR12"/>
    <mergeCell ref="A9:A13"/>
  </mergeCells>
  <pageMargins left="0.31" right="0.24" top="0.56000000000000005" bottom="0.31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Резчик</vt:lpstr>
      <vt:lpstr>РПД_1год</vt:lpstr>
      <vt:lpstr>Общий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2023-10-11T10:47:24Z</dcterms:modified>
</cp:coreProperties>
</file>